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  <extLst>
    <ext uri="GoogleSheetsCustomDataVersion2">
      <go:sheetsCustomData xmlns:go="http://customooxmlschemas.google.com/" r:id="rId5" roundtripDataChecksum="A3SjCOiZ903EN2YXPm+9Rc/DkYk81U2fBH+QJS+SnV0="/>
    </ext>
  </extLst>
</workbook>
</file>

<file path=xl/sharedStrings.xml><?xml version="1.0" encoding="utf-8"?>
<sst xmlns="http://schemas.openxmlformats.org/spreadsheetml/2006/main" count="159" uniqueCount="79">
  <si>
    <t>BON DE COMMANDE</t>
  </si>
  <si>
    <t>Le Bonheur des Ogres</t>
  </si>
  <si>
    <t>5 place St Mathurin</t>
  </si>
  <si>
    <t>Tél : 06 36 69 60 35</t>
  </si>
  <si>
    <t>56310 Quistinic</t>
  </si>
  <si>
    <t>Mail : contact@lebonheurdesogres.fr</t>
  </si>
  <si>
    <t>TARIFS NOUGATS / CROQUANTS / MERVEILLES DU 01/01/2023 AU 31/12/2023.</t>
  </si>
  <si>
    <t>• Pas de minimum de commande</t>
  </si>
  <si>
    <t>• Franco Départements 22, 29, 35, 56  = 200€ HT</t>
  </si>
  <si>
    <t>• Franco autres departements  = 300€ HT</t>
  </si>
  <si>
    <t>• Frais d'expédition en dessous du franco = 25€ HT</t>
  </si>
  <si>
    <r>
      <rPr>
        <rFont val="Montserrat"/>
        <b/>
        <color theme="1"/>
        <sz val="12.0"/>
      </rPr>
      <t>• Expédition</t>
    </r>
    <r>
      <rPr>
        <rFont val="Montserrat"/>
        <color theme="1"/>
        <sz val="12.0"/>
      </rPr>
      <t xml:space="preserve"> : 3 à 5 jours </t>
    </r>
  </si>
  <si>
    <t>Réglement anticipée à la première commande, puis 30 jours aux suivantes</t>
  </si>
  <si>
    <t>Paiement au choix : par Chèque, Virement ou LCR (joindre RIB)</t>
  </si>
  <si>
    <t>NOUGATS TARIF 1</t>
  </si>
  <si>
    <t>TARIF 1 : 3€25 HT l'unité</t>
  </si>
  <si>
    <t>Prix HT</t>
  </si>
  <si>
    <t>QT</t>
  </si>
  <si>
    <t>Total HT</t>
  </si>
  <si>
    <t xml:space="preserve">Nature </t>
  </si>
  <si>
    <t>Par 20 unités</t>
  </si>
  <si>
    <t>Par 5 unités</t>
  </si>
  <si>
    <t>Caramel beurre salé</t>
  </si>
  <si>
    <t>Citron confit</t>
  </si>
  <si>
    <t>Orange confite</t>
  </si>
  <si>
    <t>Gingembre</t>
  </si>
  <si>
    <t>Cacahuètes</t>
  </si>
  <si>
    <t>NOUGATS TARIF 2</t>
  </si>
  <si>
    <t>TARIF 2 : 3€40 HT l'unité</t>
  </si>
  <si>
    <t>Chocolat</t>
  </si>
  <si>
    <t>Pistache</t>
  </si>
  <si>
    <t>Cerise Griotte</t>
  </si>
  <si>
    <t>Myrtille</t>
  </si>
  <si>
    <t>Orge Torréfié</t>
  </si>
  <si>
    <t>Châtaigne</t>
  </si>
  <si>
    <t>Poivre du Sichuan</t>
  </si>
  <si>
    <t>Fleur d'Oranger</t>
  </si>
  <si>
    <t>Poivre noir de madagascar</t>
  </si>
  <si>
    <t>Combava &amp; Kampot</t>
  </si>
  <si>
    <t>Rose de Provins &amp; Baies Roses</t>
  </si>
  <si>
    <t>Baies de Batak</t>
  </si>
  <si>
    <t xml:space="preserve">Baies de la Passion  </t>
  </si>
  <si>
    <t>GAMME NOUGATS BIO</t>
  </si>
  <si>
    <t>TARIF 3 : 3€50 HT l'unité</t>
  </si>
  <si>
    <t xml:space="preserve">Nature BIO      </t>
  </si>
  <si>
    <t xml:space="preserve">Caramel BIO    </t>
  </si>
  <si>
    <t xml:space="preserve">Pistache BIO   </t>
  </si>
  <si>
    <t>CROQUANTS DES OGRES</t>
  </si>
  <si>
    <t>TARIF : 2,95€ HT l'unité</t>
  </si>
  <si>
    <t>Nature</t>
  </si>
  <si>
    <t>Par 10 unités</t>
  </si>
  <si>
    <t>Baies de la Passion</t>
  </si>
  <si>
    <t>Poivre de Cubèbe</t>
  </si>
  <si>
    <t>Cramberries</t>
  </si>
  <si>
    <t>MERVEILLES DES OGRES</t>
  </si>
  <si>
    <t>TARIF : 3,50€ HT l'unité</t>
  </si>
  <si>
    <t>Menthe Poivrée</t>
  </si>
  <si>
    <t>Noix de coco</t>
  </si>
  <si>
    <r>
      <rPr>
        <rFont val="Montserrat"/>
        <b/>
        <color rgb="FF000000"/>
        <sz val="12.0"/>
      </rPr>
      <t xml:space="preserve">KIT D'IMPLANTATION </t>
    </r>
    <r>
      <rPr>
        <rFont val="Montserrat"/>
        <b val="0"/>
        <i/>
        <color rgb="FF000000"/>
        <sz val="10.0"/>
      </rPr>
      <t>(voir détails de chaque kit à droite)</t>
    </r>
  </si>
  <si>
    <t>Kit n°1 - 6 nougats</t>
  </si>
  <si>
    <t>Kit n°2 - 12 nougats</t>
  </si>
  <si>
    <t>Kit n°3 - Croquants</t>
  </si>
  <si>
    <t>Kit n°4 - Merveilles</t>
  </si>
  <si>
    <t xml:space="preserve"> 6 parfums au choix  x10
+ 1 présentoir
+ Dégustation de chaque parfum</t>
  </si>
  <si>
    <t>12 parfums au choix  x10
+ 2 présentoirs
+ Dégustation de chaque parfum</t>
  </si>
  <si>
    <r>
      <rPr>
        <rFont val="Montserrat"/>
        <color theme="1"/>
        <sz val="11.0"/>
      </rPr>
      <t>4 parfums (</t>
    </r>
    <r>
      <rPr>
        <rFont val="Montserrat"/>
        <i/>
        <color theme="1"/>
        <sz val="11.0"/>
      </rPr>
      <t>5 unités/parfum</t>
    </r>
    <r>
      <rPr>
        <rFont val="Montserrat"/>
        <color theme="1"/>
        <sz val="11.0"/>
      </rPr>
      <t>) Croquants des Ogres
+ Dégustation de chaque parfum</t>
    </r>
  </si>
  <si>
    <r>
      <rPr>
        <rFont val="Montserrat"/>
        <color theme="1"/>
        <sz val="11.0"/>
      </rPr>
      <t>4 parfums (</t>
    </r>
    <r>
      <rPr>
        <rFont val="Montserrat"/>
        <i/>
        <color theme="1"/>
        <sz val="11.0"/>
      </rPr>
      <t>5 unités/parfum</t>
    </r>
    <r>
      <rPr>
        <rFont val="Montserrat"/>
        <color theme="1"/>
        <sz val="11.0"/>
      </rPr>
      <t>) Merveilles des Ogres
+ Dégustation de chaque parfum</t>
    </r>
  </si>
  <si>
    <r>
      <rPr>
        <rFont val="Montserrat"/>
        <b/>
        <color rgb="FF000000"/>
        <sz val="12.0"/>
      </rPr>
      <t>Kit n°1</t>
    </r>
    <r>
      <rPr>
        <rFont val="Montserrat"/>
        <i/>
        <color rgb="FF000000"/>
        <sz val="10.0"/>
      </rPr>
      <t xml:space="preserve"> - 6 nougats</t>
    </r>
  </si>
  <si>
    <t>par 1 unité</t>
  </si>
  <si>
    <r>
      <rPr>
        <rFont val="Montserrat"/>
        <b/>
        <color rgb="FF000000"/>
        <sz val="12.0"/>
      </rPr>
      <t>Kit n°2</t>
    </r>
    <r>
      <rPr>
        <rFont val="Montserrat"/>
        <color rgb="FF000000"/>
        <sz val="12.0"/>
      </rPr>
      <t xml:space="preserve"> </t>
    </r>
    <r>
      <rPr>
        <rFont val="Montserrat"/>
        <i/>
        <color rgb="FF000000"/>
        <sz val="10.0"/>
      </rPr>
      <t>- 12 nougats</t>
    </r>
  </si>
  <si>
    <r>
      <rPr>
        <rFont val="Montserrat"/>
        <b/>
        <color rgb="FF000000"/>
        <sz val="12.0"/>
      </rPr>
      <t>Kit n°3</t>
    </r>
    <r>
      <rPr>
        <rFont val="Montserrat"/>
        <color rgb="FF000000"/>
        <sz val="12.0"/>
      </rPr>
      <t xml:space="preserve"> </t>
    </r>
    <r>
      <rPr>
        <rFont val="Montserrat"/>
        <i/>
        <color rgb="FF000000"/>
        <sz val="10.0"/>
      </rPr>
      <t>- Croquants des Ogres</t>
    </r>
  </si>
  <si>
    <r>
      <rPr>
        <rFont val="Montserrat"/>
        <b/>
        <color rgb="FF000000"/>
        <sz val="12.0"/>
      </rPr>
      <t>Kit n°4</t>
    </r>
    <r>
      <rPr>
        <rFont val="Montserrat"/>
        <color rgb="FF000000"/>
        <sz val="12.0"/>
      </rPr>
      <t xml:space="preserve"> </t>
    </r>
    <r>
      <rPr>
        <rFont val="Montserrat"/>
        <i/>
        <color rgb="FF000000"/>
        <sz val="10.0"/>
      </rPr>
      <t>- Merveilles des Ogres</t>
    </r>
  </si>
  <si>
    <r>
      <rPr>
        <rFont val="Montserrat"/>
        <b/>
        <color rgb="FF000000"/>
        <sz val="12.0"/>
      </rPr>
      <t>Kit n°5</t>
    </r>
    <r>
      <rPr>
        <rFont val="Montserrat"/>
        <i/>
        <color rgb="FF000000"/>
        <sz val="10.0"/>
      </rPr>
      <t xml:space="preserve"> - Toutes gammes</t>
    </r>
  </si>
  <si>
    <r>
      <rPr>
        <rFont val="Montserrat"/>
        <b/>
        <color rgb="FF000000"/>
        <sz val="12.0"/>
      </rPr>
      <t>Kit n°6</t>
    </r>
    <r>
      <rPr>
        <rFont val="Montserrat"/>
        <i/>
        <color rgb="FF000000"/>
        <sz val="10.0"/>
      </rPr>
      <t xml:space="preserve"> - Toutes gammes</t>
    </r>
  </si>
  <si>
    <t>Kit n°5 - Toutes Gammes</t>
  </si>
  <si>
    <t>Kit n°6 - Toutes Gammes</t>
  </si>
  <si>
    <r>
      <rPr>
        <rFont val="Montserrat"/>
        <color theme="1"/>
        <sz val="10.0"/>
      </rPr>
      <t>6 parfums de nougats au choix  x10
+ 1 présentoir
+ 1 kit n°3 - Croquants
+ 1 kit n°4 - Merveilles                                                      + Dégustation (</t>
    </r>
    <r>
      <rPr>
        <rFont val="Montserrat"/>
        <i/>
        <color theme="1"/>
        <sz val="10.0"/>
      </rPr>
      <t>nougats, croquants, merveilles</t>
    </r>
    <r>
      <rPr>
        <rFont val="Montserrat"/>
        <color theme="1"/>
        <sz val="10.0"/>
      </rPr>
      <t>)</t>
    </r>
  </si>
  <si>
    <r>
      <rPr>
        <rFont val="Montserrat"/>
        <color theme="1"/>
        <sz val="10.0"/>
      </rPr>
      <t>12 parfums de nougats au choix  x10
+ 2 présentoir
+ 1 kit n°3 - Croquants
+ 1 kit n°4 - Merveilles                                                                                                                                + Dégustation (</t>
    </r>
    <r>
      <rPr>
        <rFont val="Montserrat"/>
        <i/>
        <color theme="1"/>
        <sz val="10.0"/>
      </rPr>
      <t>nougats, croquants, merveilles</t>
    </r>
    <r>
      <rPr>
        <rFont val="Montserrat"/>
        <color theme="1"/>
        <sz val="10.0"/>
      </rPr>
      <t>)</t>
    </r>
  </si>
  <si>
    <t>TOTAL GENERAL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</si>
</sst>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€-1]"/>
    <numFmt numFmtId="165" formatCode="#,##0\ [$€-1]"/>
  </numFmts>
  <fonts count="16">
    <font>
      <sz val="10.0"/>
      <color rgb="FF000000"/>
      <name val="Arial"/>
      <scheme val="minor"/>
    </font>
    <font>
      <sz val="24.0"/>
      <color rgb="FF0B5394"/>
      <name val="Montserrat"/>
    </font>
    <font/>
    <font>
      <sz val="10.0"/>
      <color theme="1"/>
      <name val="Montserrat"/>
    </font>
    <font>
      <b/>
      <sz val="24.0"/>
      <color rgb="FF073763"/>
      <name val="Montserrat"/>
    </font>
    <font>
      <sz val="12.0"/>
      <color theme="1"/>
      <name val="Montserrat"/>
    </font>
    <font>
      <sz val="24.0"/>
      <color theme="1"/>
      <name val="Montserrat"/>
    </font>
    <font>
      <b/>
      <i/>
      <sz val="12.0"/>
      <color theme="1"/>
      <name val="Montserrat"/>
    </font>
    <font>
      <sz val="12.0"/>
      <color rgb="FF000000"/>
      <name val="Montserrat"/>
    </font>
    <font>
      <b/>
      <sz val="13.0"/>
      <color rgb="FF000000"/>
      <name val="Montserrat"/>
    </font>
    <font>
      <sz val="11.0"/>
      <color rgb="FF000000"/>
      <name val="Montserrat"/>
    </font>
    <font>
      <b/>
      <sz val="12.0"/>
      <color rgb="FF000000"/>
      <name val="Montserrat"/>
    </font>
    <font>
      <sz val="9.0"/>
      <color theme="1"/>
      <name val="Montserrat"/>
    </font>
    <font>
      <b/>
      <sz val="9.0"/>
      <color theme="1"/>
      <name val="Montserrat"/>
    </font>
    <font>
      <sz val="11.0"/>
      <color theme="1"/>
      <name val="Montserrat"/>
    </font>
    <font>
      <sz val="12.0"/>
      <color rgb="FF000000"/>
      <name val="Arial"/>
    </font>
  </fonts>
  <fills count="17">
    <fill>
      <patternFill patternType="none"/>
    </fill>
    <fill>
      <patternFill patternType="lightGray"/>
    </fill>
    <fill>
      <patternFill patternType="solid">
        <fgColor rgb="FFF1C232"/>
        <bgColor rgb="FFF1C232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D9EAD3"/>
        <bgColor rgb="FFD9EAD3"/>
      </patternFill>
    </fill>
    <fill>
      <patternFill patternType="solid">
        <fgColor rgb="FFE69138"/>
        <bgColor rgb="FFE69138"/>
      </patternFill>
    </fill>
    <fill>
      <patternFill patternType="solid">
        <fgColor rgb="FFF9CB9C"/>
        <bgColor rgb="FFF9CB9C"/>
      </patternFill>
    </fill>
    <fill>
      <patternFill patternType="solid">
        <fgColor theme="0"/>
        <bgColor theme="0"/>
      </patternFill>
    </fill>
    <fill>
      <patternFill patternType="solid">
        <fgColor rgb="FFDD7E6B"/>
        <bgColor rgb="FFDD7E6B"/>
      </patternFill>
    </fill>
    <fill>
      <patternFill patternType="solid">
        <fgColor rgb="FFE6B8AF"/>
        <bgColor rgb="FFE6B8AF"/>
      </patternFill>
    </fill>
    <fill>
      <patternFill patternType="solid">
        <fgColor rgb="FFEAD1DC"/>
        <bgColor rgb="FFEAD1DC"/>
      </patternFill>
    </fill>
    <fill>
      <patternFill patternType="solid">
        <fgColor rgb="FF6FA8DC"/>
        <bgColor rgb="FF6FA8DC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</fills>
  <borders count="19">
    <border/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4" fillId="0" fontId="3" numFmtId="0" xfId="0" applyBorder="1" applyFont="1"/>
    <xf borderId="1" fillId="0" fontId="4" numFmtId="0" xfId="0" applyAlignment="1" applyBorder="1" applyFont="1">
      <alignment horizontal="center" readingOrder="0"/>
    </xf>
    <xf borderId="4" fillId="0" fontId="5" numFmtId="0" xfId="0" applyBorder="1" applyFont="1"/>
    <xf borderId="4" fillId="0" fontId="5" numFmtId="0" xfId="0" applyAlignment="1" applyBorder="1" applyFont="1">
      <alignment readingOrder="0"/>
    </xf>
    <xf borderId="4" fillId="0" fontId="6" numFmtId="0" xfId="0" applyBorder="1" applyFont="1"/>
    <xf borderId="4" fillId="0" fontId="7" numFmtId="0" xfId="0" applyBorder="1" applyFont="1"/>
    <xf borderId="4" fillId="0" fontId="7" numFmtId="0" xfId="0" applyAlignment="1" applyBorder="1" applyFont="1">
      <alignment readingOrder="0"/>
    </xf>
    <xf borderId="1" fillId="0" fontId="7" numFmtId="0" xfId="0" applyAlignment="1" applyBorder="1" applyFont="1">
      <alignment readingOrder="0"/>
    </xf>
    <xf borderId="5" fillId="0" fontId="8" numFmtId="0" xfId="0" applyBorder="1" applyFont="1"/>
    <xf borderId="6" fillId="2" fontId="9" numFmtId="0" xfId="0" applyAlignment="1" applyBorder="1" applyFill="1" applyFont="1">
      <alignment readingOrder="0" vertical="center"/>
    </xf>
    <xf borderId="7" fillId="3" fontId="8" numFmtId="0" xfId="0" applyAlignment="1" applyBorder="1" applyFill="1" applyFont="1">
      <alignment horizontal="center" readingOrder="0" vertical="center"/>
    </xf>
    <xf borderId="7" fillId="0" fontId="2" numFmtId="0" xfId="0" applyBorder="1" applyFont="1"/>
    <xf borderId="7" fillId="2" fontId="8" numFmtId="0" xfId="0" applyAlignment="1" applyBorder="1" applyFont="1">
      <alignment horizontal="center" readingOrder="0" vertical="center"/>
    </xf>
    <xf borderId="8" fillId="0" fontId="2" numFmtId="0" xfId="0" applyBorder="1" applyFont="1"/>
    <xf borderId="9" fillId="0" fontId="8" numFmtId="0" xfId="0" applyBorder="1" applyFont="1"/>
    <xf borderId="10" fillId="0" fontId="2" numFmtId="0" xfId="0" applyBorder="1" applyFont="1"/>
    <xf borderId="11" fillId="0" fontId="10" numFmtId="0" xfId="0" applyAlignment="1" applyBorder="1" applyFont="1">
      <alignment horizontal="left" vertical="center"/>
    </xf>
    <xf borderId="12" fillId="4" fontId="8" numFmtId="0" xfId="0" applyAlignment="1" applyBorder="1" applyFill="1" applyFont="1">
      <alignment vertical="center"/>
    </xf>
    <xf borderId="13" fillId="4" fontId="8" numFmtId="164" xfId="0" applyAlignment="1" applyBorder="1" applyFont="1" applyNumberFormat="1">
      <alignment horizontal="right"/>
    </xf>
    <xf borderId="13" fillId="4" fontId="8" numFmtId="0" xfId="0" applyBorder="1" applyFont="1"/>
    <xf borderId="11" fillId="0" fontId="2" numFmtId="0" xfId="0" applyBorder="1" applyFont="1"/>
    <xf borderId="13" fillId="4" fontId="8" numFmtId="0" xfId="0" applyAlignment="1" applyBorder="1" applyFont="1">
      <alignment readingOrder="0"/>
    </xf>
    <xf borderId="12" fillId="5" fontId="8" numFmtId="0" xfId="0" applyAlignment="1" applyBorder="1" applyFill="1" applyFont="1">
      <alignment vertical="center"/>
    </xf>
    <xf borderId="13" fillId="0" fontId="8" numFmtId="164" xfId="0" applyAlignment="1" applyBorder="1" applyFont="1" applyNumberFormat="1">
      <alignment horizontal="right"/>
    </xf>
    <xf borderId="13" fillId="5" fontId="8" numFmtId="164" xfId="0" applyAlignment="1" applyBorder="1" applyFont="1" applyNumberFormat="1">
      <alignment horizontal="right"/>
    </xf>
    <xf borderId="13" fillId="0" fontId="8" numFmtId="0" xfId="0" applyBorder="1" applyFont="1"/>
    <xf borderId="12" fillId="0" fontId="8" numFmtId="0" xfId="0" applyAlignment="1" applyBorder="1" applyFont="1">
      <alignment vertical="center"/>
    </xf>
    <xf borderId="0" fillId="5" fontId="8" numFmtId="0" xfId="0" applyFont="1"/>
    <xf borderId="12" fillId="0" fontId="8" numFmtId="0" xfId="0" applyAlignment="1" applyBorder="1" applyFont="1">
      <alignment readingOrder="0" vertical="center"/>
    </xf>
    <xf borderId="12" fillId="5" fontId="8" numFmtId="0" xfId="0" applyAlignment="1" applyBorder="1" applyFont="1">
      <alignment readingOrder="0" vertical="center"/>
    </xf>
    <xf borderId="13" fillId="5" fontId="8" numFmtId="0" xfId="0" applyBorder="1" applyFont="1"/>
    <xf borderId="12" fillId="4" fontId="8" numFmtId="0" xfId="0" applyAlignment="1" applyBorder="1" applyFont="1">
      <alignment readingOrder="0" vertical="center"/>
    </xf>
    <xf borderId="0" fillId="5" fontId="11" numFmtId="0" xfId="0" applyAlignment="1" applyFont="1">
      <alignment readingOrder="0" vertical="center"/>
    </xf>
    <xf borderId="6" fillId="6" fontId="9" numFmtId="0" xfId="0" applyAlignment="1" applyBorder="1" applyFill="1" applyFont="1">
      <alignment readingOrder="0" vertical="center"/>
    </xf>
    <xf borderId="7" fillId="6" fontId="8" numFmtId="0" xfId="0" applyAlignment="1" applyBorder="1" applyFont="1">
      <alignment horizontal="center" readingOrder="0" vertical="center"/>
    </xf>
    <xf borderId="14" fillId="5" fontId="8" numFmtId="0" xfId="0" applyAlignment="1" applyBorder="1" applyFont="1">
      <alignment readingOrder="0"/>
    </xf>
    <xf borderId="15" fillId="0" fontId="2" numFmtId="0" xfId="0" applyBorder="1" applyFont="1"/>
    <xf borderId="1" fillId="0" fontId="12" numFmtId="0" xfId="0" applyBorder="1" applyFont="1"/>
    <xf borderId="13" fillId="0" fontId="10" numFmtId="0" xfId="0" applyAlignment="1" applyBorder="1" applyFont="1">
      <alignment horizontal="left" vertical="center"/>
    </xf>
    <xf borderId="12" fillId="7" fontId="8" numFmtId="0" xfId="0" applyAlignment="1" applyBorder="1" applyFill="1" applyFont="1">
      <alignment vertical="center"/>
    </xf>
    <xf borderId="13" fillId="7" fontId="8" numFmtId="164" xfId="0" applyAlignment="1" applyBorder="1" applyFont="1" applyNumberFormat="1">
      <alignment horizontal="right"/>
    </xf>
    <xf borderId="13" fillId="7" fontId="8" numFmtId="0" xfId="0" applyBorder="1" applyFont="1"/>
    <xf borderId="13" fillId="7" fontId="8" numFmtId="0" xfId="0" applyAlignment="1" applyBorder="1" applyFont="1">
      <alignment readingOrder="0"/>
    </xf>
    <xf borderId="6" fillId="8" fontId="9" numFmtId="0" xfId="0" applyAlignment="1" applyBorder="1" applyFill="1" applyFont="1">
      <alignment readingOrder="0" vertical="center"/>
    </xf>
    <xf borderId="7" fillId="8" fontId="8" numFmtId="0" xfId="0" applyAlignment="1" applyBorder="1" applyFont="1">
      <alignment horizontal="center" readingOrder="0" vertical="center"/>
    </xf>
    <xf borderId="12" fillId="9" fontId="8" numFmtId="0" xfId="0" applyAlignment="1" applyBorder="1" applyFill="1" applyFont="1">
      <alignment vertical="center"/>
    </xf>
    <xf borderId="13" fillId="9" fontId="8" numFmtId="164" xfId="0" applyAlignment="1" applyBorder="1" applyFont="1" applyNumberFormat="1">
      <alignment horizontal="right"/>
    </xf>
    <xf borderId="13" fillId="9" fontId="8" numFmtId="0" xfId="0" applyBorder="1" applyFont="1"/>
    <xf borderId="13" fillId="10" fontId="8" numFmtId="164" xfId="0" applyAlignment="1" applyBorder="1" applyFill="1" applyFont="1" applyNumberFormat="1">
      <alignment horizontal="right"/>
    </xf>
    <xf borderId="13" fillId="0" fontId="8" numFmtId="0" xfId="0" applyAlignment="1" applyBorder="1" applyFont="1">
      <alignment readingOrder="0"/>
    </xf>
    <xf borderId="0" fillId="0" fontId="8" numFmtId="0" xfId="0" applyAlignment="1" applyFont="1">
      <alignment readingOrder="0"/>
    </xf>
    <xf borderId="6" fillId="11" fontId="9" numFmtId="0" xfId="0" applyAlignment="1" applyBorder="1" applyFill="1" applyFont="1">
      <alignment readingOrder="0" vertical="center"/>
    </xf>
    <xf borderId="7" fillId="11" fontId="8" numFmtId="0" xfId="0" applyAlignment="1" applyBorder="1" applyFont="1">
      <alignment horizontal="center" readingOrder="0" vertical="center"/>
    </xf>
    <xf borderId="12" fillId="12" fontId="8" numFmtId="0" xfId="0" applyAlignment="1" applyBorder="1" applyFill="1" applyFont="1">
      <alignment vertical="center"/>
    </xf>
    <xf borderId="13" fillId="12" fontId="8" numFmtId="164" xfId="0" applyAlignment="1" applyBorder="1" applyFont="1" applyNumberFormat="1">
      <alignment horizontal="right"/>
    </xf>
    <xf borderId="13" fillId="12" fontId="8" numFmtId="0" xfId="0" applyBorder="1" applyFont="1"/>
    <xf borderId="13" fillId="12" fontId="8" numFmtId="0" xfId="0" applyAlignment="1" applyBorder="1" applyFont="1">
      <alignment readingOrder="0"/>
    </xf>
    <xf borderId="0" fillId="0" fontId="8" numFmtId="0" xfId="0" applyFont="1"/>
    <xf borderId="4" fillId="0" fontId="12" numFmtId="0" xfId="0" applyBorder="1" applyFont="1"/>
    <xf borderId="6" fillId="13" fontId="11" numFmtId="0" xfId="0" applyAlignment="1" applyBorder="1" applyFill="1" applyFont="1">
      <alignment readingOrder="0" vertical="center"/>
    </xf>
    <xf borderId="13" fillId="4" fontId="13" numFmtId="0" xfId="0" applyAlignment="1" applyBorder="1" applyFont="1">
      <alignment horizontal="center" readingOrder="0" vertical="center"/>
    </xf>
    <xf borderId="13" fillId="2" fontId="13" numFmtId="0" xfId="0" applyAlignment="1" applyBorder="1" applyFont="1">
      <alignment horizontal="center" readingOrder="0" vertical="center"/>
    </xf>
    <xf borderId="13" fillId="8" fontId="13" numFmtId="0" xfId="0" applyAlignment="1" applyBorder="1" applyFont="1">
      <alignment horizontal="center" readingOrder="0" vertical="center"/>
    </xf>
    <xf borderId="13" fillId="11" fontId="13" numFmtId="0" xfId="0" applyAlignment="1" applyBorder="1" applyFont="1">
      <alignment horizontal="center" readingOrder="0" vertical="center"/>
    </xf>
    <xf borderId="12" fillId="0" fontId="14" numFmtId="0" xfId="0" applyAlignment="1" applyBorder="1" applyFont="1">
      <alignment readingOrder="0" shrinkToFit="0" vertical="center" wrapText="1"/>
    </xf>
    <xf borderId="16" fillId="0" fontId="2" numFmtId="0" xfId="0" applyBorder="1" applyFont="1"/>
    <xf borderId="13" fillId="4" fontId="8" numFmtId="164" xfId="0" applyAlignment="1" applyBorder="1" applyFont="1" applyNumberFormat="1">
      <alignment horizontal="right" readingOrder="0"/>
    </xf>
    <xf borderId="13" fillId="2" fontId="8" numFmtId="0" xfId="0" applyAlignment="1" applyBorder="1" applyFont="1">
      <alignment readingOrder="0"/>
    </xf>
    <xf borderId="13" fillId="2" fontId="8" numFmtId="164" xfId="0" applyAlignment="1" applyBorder="1" applyFont="1" applyNumberFormat="1">
      <alignment horizontal="right" readingOrder="0"/>
    </xf>
    <xf borderId="13" fillId="2" fontId="8" numFmtId="0" xfId="0" applyBorder="1" applyFont="1"/>
    <xf borderId="13" fillId="2" fontId="8" numFmtId="164" xfId="0" applyAlignment="1" applyBorder="1" applyFont="1" applyNumberFormat="1">
      <alignment horizontal="right"/>
    </xf>
    <xf borderId="13" fillId="8" fontId="8" numFmtId="0" xfId="0" applyAlignment="1" applyBorder="1" applyFont="1">
      <alignment readingOrder="0"/>
    </xf>
    <xf borderId="13" fillId="8" fontId="8" numFmtId="164" xfId="0" applyAlignment="1" applyBorder="1" applyFont="1" applyNumberFormat="1">
      <alignment horizontal="right" readingOrder="0"/>
    </xf>
    <xf borderId="13" fillId="8" fontId="8" numFmtId="0" xfId="0" applyBorder="1" applyFont="1"/>
    <xf borderId="13" fillId="8" fontId="8" numFmtId="164" xfId="0" applyAlignment="1" applyBorder="1" applyFont="1" applyNumberFormat="1">
      <alignment horizontal="right"/>
    </xf>
    <xf borderId="13" fillId="11" fontId="8" numFmtId="0" xfId="0" applyAlignment="1" applyBorder="1" applyFont="1">
      <alignment readingOrder="0"/>
    </xf>
    <xf borderId="13" fillId="11" fontId="8" numFmtId="164" xfId="0" applyAlignment="1" applyBorder="1" applyFont="1" applyNumberFormat="1">
      <alignment horizontal="right" readingOrder="0"/>
    </xf>
    <xf borderId="13" fillId="11" fontId="8" numFmtId="0" xfId="0" applyBorder="1" applyFont="1"/>
    <xf borderId="13" fillId="11" fontId="8" numFmtId="164" xfId="0" applyAlignment="1" applyBorder="1" applyFont="1" applyNumberFormat="1">
      <alignment horizontal="right"/>
    </xf>
    <xf borderId="13" fillId="14" fontId="8" numFmtId="0" xfId="0" applyAlignment="1" applyBorder="1" applyFill="1" applyFont="1">
      <alignment readingOrder="0"/>
    </xf>
    <xf borderId="13" fillId="14" fontId="8" numFmtId="164" xfId="0" applyAlignment="1" applyBorder="1" applyFont="1" applyNumberFormat="1">
      <alignment horizontal="right" readingOrder="0"/>
    </xf>
    <xf borderId="13" fillId="14" fontId="8" numFmtId="0" xfId="0" applyBorder="1" applyFont="1"/>
    <xf borderId="13" fillId="14" fontId="8" numFmtId="164" xfId="0" applyAlignment="1" applyBorder="1" applyFont="1" applyNumberFormat="1">
      <alignment horizontal="right"/>
    </xf>
    <xf borderId="13" fillId="15" fontId="8" numFmtId="0" xfId="0" applyAlignment="1" applyBorder="1" applyFill="1" applyFont="1">
      <alignment readingOrder="0"/>
    </xf>
    <xf borderId="13" fillId="15" fontId="8" numFmtId="164" xfId="0" applyAlignment="1" applyBorder="1" applyFont="1" applyNumberFormat="1">
      <alignment horizontal="right" readingOrder="0"/>
    </xf>
    <xf borderId="13" fillId="15" fontId="8" numFmtId="0" xfId="0" applyBorder="1" applyFont="1"/>
    <xf borderId="13" fillId="15" fontId="8" numFmtId="164" xfId="0" applyAlignment="1" applyBorder="1" applyFont="1" applyNumberFormat="1">
      <alignment horizontal="right"/>
    </xf>
    <xf borderId="6" fillId="14" fontId="13" numFmtId="0" xfId="0" applyAlignment="1" applyBorder="1" applyFont="1">
      <alignment horizontal="center" readingOrder="0" vertical="center"/>
    </xf>
    <xf borderId="6" fillId="15" fontId="13" numFmtId="0" xfId="0" applyAlignment="1" applyBorder="1" applyFont="1">
      <alignment horizontal="center" readingOrder="0" vertical="center"/>
    </xf>
    <xf borderId="17" fillId="0" fontId="3" numFmtId="0" xfId="0" applyAlignment="1" applyBorder="1" applyFont="1">
      <alignment readingOrder="0" shrinkToFit="0" vertical="center" wrapText="1"/>
    </xf>
    <xf borderId="18" fillId="0" fontId="2" numFmtId="0" xfId="0" applyBorder="1" applyFont="1"/>
    <xf borderId="14" fillId="0" fontId="2" numFmtId="0" xfId="0" applyBorder="1" applyFont="1"/>
    <xf borderId="6" fillId="0" fontId="11" numFmtId="0" xfId="0" applyAlignment="1" applyBorder="1" applyFont="1">
      <alignment readingOrder="0"/>
    </xf>
    <xf borderId="13" fillId="16" fontId="8" numFmtId="0" xfId="0" applyBorder="1" applyFill="1" applyFont="1"/>
    <xf borderId="13" fillId="16" fontId="8" numFmtId="164" xfId="0" applyAlignment="1" applyBorder="1" applyFont="1" applyNumberFormat="1">
      <alignment horizontal="right"/>
    </xf>
    <xf borderId="9" fillId="0" fontId="2" numFmtId="0" xfId="0" applyBorder="1" applyFont="1"/>
    <xf borderId="0" fillId="0" fontId="15" numFmtId="0" xfId="0" applyFont="1"/>
    <xf borderId="0" fillId="0" fontId="15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38100</xdr:rowOff>
    </xdr:from>
    <xdr:ext cx="1257300" cy="7715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30.63"/>
    <col customWidth="1" min="2" max="2" width="18.13"/>
    <col customWidth="1" min="3" max="3" width="9.63"/>
    <col customWidth="1" min="4" max="5" width="12.63"/>
    <col customWidth="1" min="6" max="6" width="4.63"/>
    <col customWidth="1" min="7" max="7" width="19.0"/>
    <col customWidth="1" min="8" max="8" width="19.75"/>
    <col customWidth="1" min="9" max="10" width="22.25"/>
  </cols>
  <sheetData>
    <row r="1" ht="19.5" customHeight="1">
      <c r="A1" s="1"/>
      <c r="B1" s="2"/>
      <c r="C1" s="2"/>
      <c r="D1" s="2"/>
      <c r="E1" s="3"/>
      <c r="F1" s="4"/>
    </row>
    <row r="2" ht="25.5" customHeight="1">
      <c r="A2" s="5" t="s">
        <v>0</v>
      </c>
      <c r="B2" s="2"/>
      <c r="C2" s="2"/>
      <c r="D2" s="2"/>
      <c r="E2" s="3"/>
      <c r="F2" s="4"/>
    </row>
    <row r="3" ht="24.0" customHeight="1">
      <c r="A3" s="6"/>
      <c r="B3" s="6"/>
      <c r="C3" s="7"/>
      <c r="D3" s="4"/>
      <c r="E3" s="4"/>
      <c r="F3" s="4"/>
    </row>
    <row r="4" ht="15.75" customHeight="1">
      <c r="A4" s="6" t="s">
        <v>1</v>
      </c>
      <c r="B4" s="6"/>
      <c r="C4" s="8"/>
      <c r="D4" s="4"/>
      <c r="E4" s="4"/>
      <c r="F4" s="4"/>
    </row>
    <row r="5" ht="15.75" customHeight="1">
      <c r="A5" s="6" t="s">
        <v>2</v>
      </c>
      <c r="B5" s="6"/>
      <c r="C5" s="7" t="s">
        <v>3</v>
      </c>
      <c r="D5" s="4"/>
      <c r="E5" s="4"/>
      <c r="F5" s="4"/>
    </row>
    <row r="6" ht="15.75" customHeight="1">
      <c r="A6" s="6" t="s">
        <v>4</v>
      </c>
      <c r="B6" s="6"/>
      <c r="C6" s="7" t="s">
        <v>5</v>
      </c>
      <c r="D6" s="4"/>
      <c r="E6" s="4"/>
      <c r="F6" s="4"/>
    </row>
    <row r="7" ht="15.75" customHeight="1">
      <c r="A7" s="6"/>
      <c r="B7" s="4"/>
      <c r="C7" s="4"/>
      <c r="D7" s="4"/>
      <c r="E7" s="4"/>
      <c r="F7" s="4"/>
    </row>
    <row r="8" ht="15.75" customHeight="1">
      <c r="A8" s="9" t="s">
        <v>6</v>
      </c>
      <c r="B8" s="4"/>
      <c r="C8" s="4"/>
      <c r="D8" s="4"/>
      <c r="E8" s="4"/>
      <c r="F8" s="4"/>
    </row>
    <row r="9" ht="15.75" customHeight="1">
      <c r="A9" s="4"/>
      <c r="B9" s="4"/>
      <c r="C9" s="4"/>
      <c r="D9" s="4"/>
      <c r="E9" s="4"/>
      <c r="F9" s="4"/>
    </row>
    <row r="10" ht="15.75" customHeight="1">
      <c r="A10" s="10" t="s">
        <v>7</v>
      </c>
      <c r="B10" s="4"/>
      <c r="C10" s="4"/>
      <c r="D10" s="4"/>
      <c r="E10" s="4"/>
      <c r="F10" s="4"/>
    </row>
    <row r="11" ht="15.75" customHeight="1">
      <c r="A11" s="11" t="s">
        <v>8</v>
      </c>
      <c r="B11" s="2"/>
      <c r="C11" s="3"/>
      <c r="D11" s="4"/>
      <c r="E11" s="4"/>
      <c r="F11" s="4"/>
    </row>
    <row r="12" ht="15.75" customHeight="1">
      <c r="A12" s="11" t="s">
        <v>9</v>
      </c>
      <c r="B12" s="2"/>
      <c r="C12" s="3"/>
      <c r="D12" s="4"/>
      <c r="E12" s="4"/>
      <c r="F12" s="4"/>
    </row>
    <row r="13" ht="15.75" customHeight="1">
      <c r="A13" s="10" t="s">
        <v>10</v>
      </c>
      <c r="B13" s="9"/>
      <c r="C13" s="9"/>
      <c r="D13" s="4"/>
      <c r="E13" s="4"/>
      <c r="F13" s="4"/>
    </row>
    <row r="14" ht="15.75" customHeight="1">
      <c r="A14" s="7" t="s">
        <v>11</v>
      </c>
      <c r="B14" s="4"/>
      <c r="C14" s="4"/>
      <c r="D14" s="4"/>
      <c r="E14" s="4"/>
      <c r="F14" s="4"/>
    </row>
    <row r="15" ht="15.75" customHeight="1">
      <c r="A15" s="4"/>
      <c r="B15" s="4"/>
      <c r="C15" s="4"/>
      <c r="D15" s="4"/>
      <c r="E15" s="4"/>
      <c r="F15" s="4"/>
    </row>
    <row r="16" ht="15.75" customHeight="1">
      <c r="A16" s="7" t="s">
        <v>12</v>
      </c>
      <c r="B16" s="4"/>
      <c r="C16" s="4"/>
      <c r="D16" s="4"/>
      <c r="E16" s="4"/>
      <c r="F16" s="4"/>
    </row>
    <row r="17" ht="15.75" customHeight="1">
      <c r="A17" s="7" t="s">
        <v>13</v>
      </c>
      <c r="B17" s="4"/>
      <c r="C17" s="4"/>
      <c r="D17" s="4"/>
      <c r="E17" s="4"/>
      <c r="F17" s="4"/>
    </row>
    <row r="18" ht="15.75" customHeight="1">
      <c r="A18" s="12"/>
      <c r="B18" s="12"/>
      <c r="C18" s="12"/>
      <c r="D18" s="12"/>
      <c r="E18" s="12"/>
      <c r="F18" s="4"/>
    </row>
    <row r="19" ht="15.75" customHeight="1">
      <c r="A19" s="13" t="s">
        <v>14</v>
      </c>
      <c r="B19" s="14" t="s">
        <v>15</v>
      </c>
      <c r="C19" s="15"/>
      <c r="D19" s="16"/>
      <c r="E19" s="17"/>
      <c r="F19" s="4"/>
    </row>
    <row r="20" ht="15.75" customHeight="1">
      <c r="A20" s="18"/>
      <c r="B20" s="19"/>
      <c r="C20" s="20" t="s">
        <v>16</v>
      </c>
      <c r="D20" s="20" t="s">
        <v>17</v>
      </c>
      <c r="E20" s="20" t="s">
        <v>18</v>
      </c>
      <c r="F20" s="4"/>
    </row>
    <row r="21" ht="15.75" customHeight="1">
      <c r="A21" s="21" t="s">
        <v>19</v>
      </c>
      <c r="B21" s="22" t="s">
        <v>20</v>
      </c>
      <c r="C21" s="22">
        <v>65.0</v>
      </c>
      <c r="D21" s="23"/>
      <c r="E21" s="22">
        <f t="shared" ref="E21:E32" si="1">D21*C21</f>
        <v>0</v>
      </c>
      <c r="F21" s="4"/>
    </row>
    <row r="22" ht="15.75" customHeight="1">
      <c r="A22" s="24"/>
      <c r="B22" s="22" t="s">
        <v>21</v>
      </c>
      <c r="C22" s="22">
        <v>16.25</v>
      </c>
      <c r="D22" s="25"/>
      <c r="E22" s="22">
        <f t="shared" si="1"/>
        <v>0</v>
      </c>
      <c r="F22" s="4"/>
    </row>
    <row r="23" ht="15.75" customHeight="1">
      <c r="A23" s="26" t="s">
        <v>22</v>
      </c>
      <c r="B23" s="27" t="s">
        <v>20</v>
      </c>
      <c r="C23" s="28">
        <v>65.0</v>
      </c>
      <c r="D23" s="29"/>
      <c r="E23" s="27">
        <f t="shared" si="1"/>
        <v>0</v>
      </c>
      <c r="F23" s="4"/>
    </row>
    <row r="24" ht="15.75" customHeight="1">
      <c r="A24" s="24"/>
      <c r="B24" s="27" t="s">
        <v>21</v>
      </c>
      <c r="C24" s="28">
        <v>16.25</v>
      </c>
      <c r="D24" s="29"/>
      <c r="E24" s="27">
        <f t="shared" si="1"/>
        <v>0</v>
      </c>
      <c r="F24" s="4"/>
    </row>
    <row r="25" ht="15.75" customHeight="1">
      <c r="A25" s="21" t="s">
        <v>23</v>
      </c>
      <c r="B25" s="22" t="s">
        <v>20</v>
      </c>
      <c r="C25" s="22">
        <v>65.0</v>
      </c>
      <c r="D25" s="23"/>
      <c r="E25" s="22">
        <f t="shared" si="1"/>
        <v>0</v>
      </c>
      <c r="F25" s="4"/>
    </row>
    <row r="26" ht="15.75" customHeight="1">
      <c r="A26" s="24"/>
      <c r="B26" s="22" t="s">
        <v>21</v>
      </c>
      <c r="C26" s="22">
        <v>16.25</v>
      </c>
      <c r="D26" s="23"/>
      <c r="E26" s="22">
        <f t="shared" si="1"/>
        <v>0</v>
      </c>
      <c r="F26" s="4"/>
    </row>
    <row r="27" ht="15.75" customHeight="1">
      <c r="A27" s="30" t="s">
        <v>24</v>
      </c>
      <c r="B27" s="27" t="s">
        <v>20</v>
      </c>
      <c r="C27" s="28">
        <v>65.0</v>
      </c>
      <c r="D27" s="29"/>
      <c r="E27" s="27">
        <f t="shared" si="1"/>
        <v>0</v>
      </c>
      <c r="F27" s="4"/>
    </row>
    <row r="28" ht="15.75" customHeight="1">
      <c r="A28" s="24"/>
      <c r="B28" s="27" t="s">
        <v>21</v>
      </c>
      <c r="C28" s="28">
        <v>16.25</v>
      </c>
      <c r="D28" s="29"/>
      <c r="E28" s="27">
        <f t="shared" si="1"/>
        <v>0</v>
      </c>
      <c r="F28" s="4"/>
    </row>
    <row r="29" ht="15.75" customHeight="1">
      <c r="A29" s="21" t="s">
        <v>25</v>
      </c>
      <c r="B29" s="22" t="s">
        <v>20</v>
      </c>
      <c r="C29" s="22">
        <v>65.0</v>
      </c>
      <c r="D29" s="23"/>
      <c r="E29" s="22">
        <f t="shared" si="1"/>
        <v>0</v>
      </c>
      <c r="F29" s="4"/>
    </row>
    <row r="30" ht="15.75" customHeight="1">
      <c r="A30" s="24"/>
      <c r="B30" s="22" t="s">
        <v>21</v>
      </c>
      <c r="C30" s="22">
        <v>16.25</v>
      </c>
      <c r="D30" s="23"/>
      <c r="E30" s="22">
        <f t="shared" si="1"/>
        <v>0</v>
      </c>
      <c r="F30" s="4"/>
    </row>
    <row r="31" ht="15.75" customHeight="1">
      <c r="A31" s="30" t="s">
        <v>26</v>
      </c>
      <c r="B31" s="27" t="s">
        <v>20</v>
      </c>
      <c r="C31" s="28">
        <v>65.0</v>
      </c>
      <c r="D31" s="29"/>
      <c r="E31" s="27">
        <f t="shared" si="1"/>
        <v>0</v>
      </c>
      <c r="F31" s="4"/>
    </row>
    <row r="32" ht="15.75" customHeight="1">
      <c r="A32" s="24"/>
      <c r="B32" s="27" t="s">
        <v>21</v>
      </c>
      <c r="C32" s="28">
        <v>16.25</v>
      </c>
      <c r="D32" s="29"/>
      <c r="E32" s="27">
        <f t="shared" si="1"/>
        <v>0</v>
      </c>
      <c r="F32" s="4"/>
    </row>
    <row r="33" ht="15.75" customHeight="1">
      <c r="A33" s="31"/>
      <c r="F33" s="4"/>
    </row>
    <row r="34" ht="9.0" customHeight="1">
      <c r="F34" s="4"/>
    </row>
    <row r="35" ht="18.0" customHeight="1">
      <c r="A35" s="13" t="s">
        <v>27</v>
      </c>
      <c r="B35" s="14" t="s">
        <v>28</v>
      </c>
      <c r="C35" s="15"/>
      <c r="D35" s="16"/>
      <c r="E35" s="17"/>
      <c r="F35" s="4"/>
    </row>
    <row r="36" ht="15.75" customHeight="1">
      <c r="A36" s="18"/>
      <c r="B36" s="19"/>
      <c r="C36" s="20" t="s">
        <v>16</v>
      </c>
      <c r="D36" s="20" t="s">
        <v>17</v>
      </c>
      <c r="E36" s="20" t="s">
        <v>18</v>
      </c>
      <c r="F36" s="4"/>
    </row>
    <row r="37" ht="15.75" customHeight="1">
      <c r="A37" s="21" t="s">
        <v>29</v>
      </c>
      <c r="B37" s="22" t="s">
        <v>20</v>
      </c>
      <c r="C37" s="22">
        <v>68.0</v>
      </c>
      <c r="D37" s="23"/>
      <c r="E37" s="22">
        <f t="shared" ref="E37:E62" si="2">D37*C37</f>
        <v>0</v>
      </c>
      <c r="F37" s="4"/>
    </row>
    <row r="38" ht="15.75" customHeight="1">
      <c r="A38" s="24"/>
      <c r="B38" s="22" t="s">
        <v>21</v>
      </c>
      <c r="C38" s="22">
        <v>17.0</v>
      </c>
      <c r="D38" s="23"/>
      <c r="E38" s="22">
        <f t="shared" si="2"/>
        <v>0</v>
      </c>
      <c r="F38" s="4"/>
    </row>
    <row r="39" ht="15.75" customHeight="1">
      <c r="A39" s="30" t="s">
        <v>30</v>
      </c>
      <c r="B39" s="27" t="s">
        <v>20</v>
      </c>
      <c r="C39" s="28">
        <v>68.0</v>
      </c>
      <c r="D39" s="29"/>
      <c r="E39" s="27">
        <f t="shared" si="2"/>
        <v>0</v>
      </c>
      <c r="F39" s="4"/>
    </row>
    <row r="40" ht="15.75" customHeight="1">
      <c r="A40" s="24"/>
      <c r="B40" s="27" t="s">
        <v>21</v>
      </c>
      <c r="C40" s="28">
        <v>17.0</v>
      </c>
      <c r="D40" s="29"/>
      <c r="E40" s="27">
        <f t="shared" si="2"/>
        <v>0</v>
      </c>
      <c r="F40" s="4"/>
    </row>
    <row r="41" ht="15.75" customHeight="1">
      <c r="A41" s="21" t="s">
        <v>31</v>
      </c>
      <c r="B41" s="22" t="s">
        <v>20</v>
      </c>
      <c r="C41" s="22">
        <v>68.0</v>
      </c>
      <c r="D41" s="23"/>
      <c r="E41" s="22">
        <f t="shared" si="2"/>
        <v>0</v>
      </c>
      <c r="F41" s="4"/>
    </row>
    <row r="42" ht="15.75" customHeight="1">
      <c r="A42" s="24"/>
      <c r="B42" s="22" t="s">
        <v>21</v>
      </c>
      <c r="C42" s="22">
        <v>17.0</v>
      </c>
      <c r="D42" s="23"/>
      <c r="E42" s="22">
        <f t="shared" si="2"/>
        <v>0</v>
      </c>
      <c r="F42" s="4"/>
    </row>
    <row r="43" ht="15.75" customHeight="1">
      <c r="A43" s="30" t="s">
        <v>32</v>
      </c>
      <c r="B43" s="27" t="s">
        <v>20</v>
      </c>
      <c r="C43" s="28">
        <v>68.0</v>
      </c>
      <c r="D43" s="29"/>
      <c r="E43" s="27">
        <f t="shared" si="2"/>
        <v>0</v>
      </c>
      <c r="F43" s="4"/>
    </row>
    <row r="44" ht="15.75" customHeight="1">
      <c r="A44" s="24"/>
      <c r="B44" s="27" t="s">
        <v>21</v>
      </c>
      <c r="C44" s="28">
        <v>17.0</v>
      </c>
      <c r="D44" s="29"/>
      <c r="E44" s="27">
        <f t="shared" si="2"/>
        <v>0</v>
      </c>
      <c r="F44" s="4"/>
    </row>
    <row r="45" ht="15.75" customHeight="1">
      <c r="A45" s="21" t="s">
        <v>33</v>
      </c>
      <c r="B45" s="22" t="s">
        <v>20</v>
      </c>
      <c r="C45" s="22">
        <v>68.0</v>
      </c>
      <c r="D45" s="23"/>
      <c r="E45" s="22">
        <f t="shared" si="2"/>
        <v>0</v>
      </c>
      <c r="F45" s="4"/>
    </row>
    <row r="46" ht="15.75" customHeight="1">
      <c r="A46" s="24"/>
      <c r="B46" s="22" t="s">
        <v>21</v>
      </c>
      <c r="C46" s="22">
        <v>17.0</v>
      </c>
      <c r="D46" s="23"/>
      <c r="E46" s="22">
        <f t="shared" si="2"/>
        <v>0</v>
      </c>
      <c r="F46" s="4"/>
    </row>
    <row r="47" ht="15.75" customHeight="1">
      <c r="A47" s="30" t="s">
        <v>34</v>
      </c>
      <c r="B47" s="27" t="s">
        <v>20</v>
      </c>
      <c r="C47" s="28">
        <v>68.0</v>
      </c>
      <c r="D47" s="29"/>
      <c r="E47" s="27">
        <f t="shared" si="2"/>
        <v>0</v>
      </c>
      <c r="F47" s="4"/>
    </row>
    <row r="48" ht="15.75" customHeight="1">
      <c r="A48" s="24"/>
      <c r="B48" s="27" t="s">
        <v>21</v>
      </c>
      <c r="C48" s="28">
        <v>17.0</v>
      </c>
      <c r="D48" s="29"/>
      <c r="E48" s="27">
        <f t="shared" si="2"/>
        <v>0</v>
      </c>
      <c r="F48" s="4"/>
    </row>
    <row r="49" ht="15.75" customHeight="1">
      <c r="A49" s="21" t="s">
        <v>35</v>
      </c>
      <c r="B49" s="22" t="s">
        <v>20</v>
      </c>
      <c r="C49" s="22">
        <v>68.0</v>
      </c>
      <c r="D49" s="23"/>
      <c r="E49" s="22">
        <f t="shared" si="2"/>
        <v>0</v>
      </c>
      <c r="F49" s="4"/>
    </row>
    <row r="50" ht="15.75" customHeight="1">
      <c r="A50" s="24"/>
      <c r="B50" s="22" t="s">
        <v>21</v>
      </c>
      <c r="C50" s="22">
        <v>17.0</v>
      </c>
      <c r="D50" s="23"/>
      <c r="E50" s="22">
        <f t="shared" si="2"/>
        <v>0</v>
      </c>
      <c r="F50" s="4"/>
    </row>
    <row r="51" ht="15.75" customHeight="1">
      <c r="A51" s="32" t="s">
        <v>36</v>
      </c>
      <c r="B51" s="27" t="s">
        <v>20</v>
      </c>
      <c r="C51" s="28">
        <v>68.0</v>
      </c>
      <c r="D51" s="29"/>
      <c r="E51" s="27">
        <f t="shared" si="2"/>
        <v>0</v>
      </c>
      <c r="F51" s="4"/>
    </row>
    <row r="52" ht="15.75" customHeight="1">
      <c r="A52" s="24"/>
      <c r="B52" s="27" t="s">
        <v>21</v>
      </c>
      <c r="C52" s="28">
        <v>17.0</v>
      </c>
      <c r="D52" s="29"/>
      <c r="E52" s="27">
        <f t="shared" si="2"/>
        <v>0</v>
      </c>
      <c r="F52" s="4"/>
    </row>
    <row r="53" ht="15.75" customHeight="1">
      <c r="A53" s="21" t="s">
        <v>37</v>
      </c>
      <c r="B53" s="22" t="s">
        <v>20</v>
      </c>
      <c r="C53" s="22">
        <v>68.0</v>
      </c>
      <c r="D53" s="23"/>
      <c r="E53" s="22">
        <f t="shared" si="2"/>
        <v>0</v>
      </c>
      <c r="F53" s="4"/>
    </row>
    <row r="54" ht="15.75" customHeight="1">
      <c r="A54" s="24"/>
      <c r="B54" s="22" t="s">
        <v>21</v>
      </c>
      <c r="C54" s="22">
        <v>17.0</v>
      </c>
      <c r="D54" s="23"/>
      <c r="E54" s="22">
        <f t="shared" si="2"/>
        <v>0</v>
      </c>
      <c r="F54" s="4"/>
    </row>
    <row r="55" ht="15.75" customHeight="1">
      <c r="A55" s="33" t="s">
        <v>38</v>
      </c>
      <c r="B55" s="28" t="s">
        <v>20</v>
      </c>
      <c r="C55" s="28">
        <v>68.0</v>
      </c>
      <c r="D55" s="34"/>
      <c r="E55" s="27">
        <f t="shared" si="2"/>
        <v>0</v>
      </c>
      <c r="F55" s="4"/>
    </row>
    <row r="56" ht="15.75" customHeight="1">
      <c r="A56" s="24"/>
      <c r="B56" s="28" t="s">
        <v>21</v>
      </c>
      <c r="C56" s="28">
        <v>17.0</v>
      </c>
      <c r="D56" s="34"/>
      <c r="E56" s="27">
        <f t="shared" si="2"/>
        <v>0</v>
      </c>
      <c r="F56" s="4"/>
    </row>
    <row r="57" ht="15.75" customHeight="1">
      <c r="A57" s="35" t="s">
        <v>39</v>
      </c>
      <c r="B57" s="22" t="s">
        <v>20</v>
      </c>
      <c r="C57" s="22">
        <v>68.0</v>
      </c>
      <c r="D57" s="23"/>
      <c r="E57" s="22">
        <f t="shared" si="2"/>
        <v>0</v>
      </c>
      <c r="F57" s="4"/>
    </row>
    <row r="58" ht="15.75" customHeight="1">
      <c r="A58" s="24"/>
      <c r="B58" s="22" t="s">
        <v>21</v>
      </c>
      <c r="C58" s="22">
        <v>17.0</v>
      </c>
      <c r="D58" s="23"/>
      <c r="E58" s="22">
        <f t="shared" si="2"/>
        <v>0</v>
      </c>
      <c r="F58" s="4"/>
    </row>
    <row r="59" ht="15.75" customHeight="1">
      <c r="A59" s="30" t="s">
        <v>40</v>
      </c>
      <c r="B59" s="27" t="s">
        <v>20</v>
      </c>
      <c r="C59" s="28">
        <v>68.0</v>
      </c>
      <c r="D59" s="29"/>
      <c r="E59" s="27">
        <f t="shared" si="2"/>
        <v>0</v>
      </c>
      <c r="F59" s="4"/>
    </row>
    <row r="60" ht="15.75" customHeight="1">
      <c r="A60" s="24"/>
      <c r="B60" s="27" t="s">
        <v>21</v>
      </c>
      <c r="C60" s="28">
        <v>17.0</v>
      </c>
      <c r="D60" s="29"/>
      <c r="E60" s="27">
        <f t="shared" si="2"/>
        <v>0</v>
      </c>
      <c r="F60" s="4"/>
    </row>
    <row r="61" ht="15.75" customHeight="1">
      <c r="A61" s="21" t="s">
        <v>41</v>
      </c>
      <c r="B61" s="22" t="s">
        <v>20</v>
      </c>
      <c r="C61" s="22">
        <v>68.0</v>
      </c>
      <c r="D61" s="23"/>
      <c r="E61" s="22">
        <f t="shared" si="2"/>
        <v>0</v>
      </c>
      <c r="F61" s="4"/>
    </row>
    <row r="62" ht="15.75" customHeight="1">
      <c r="A62" s="24"/>
      <c r="B62" s="22" t="s">
        <v>21</v>
      </c>
      <c r="C62" s="22">
        <v>17.0</v>
      </c>
      <c r="D62" s="25"/>
      <c r="E62" s="22">
        <f t="shared" si="2"/>
        <v>0</v>
      </c>
      <c r="F62" s="4"/>
    </row>
    <row r="63" ht="20.25" customHeight="1">
      <c r="A63" s="36"/>
      <c r="F63" s="4"/>
    </row>
    <row r="64" ht="19.5" customHeight="1">
      <c r="A64" s="37" t="s">
        <v>42</v>
      </c>
      <c r="B64" s="14" t="s">
        <v>43</v>
      </c>
      <c r="C64" s="15"/>
      <c r="D64" s="38"/>
      <c r="E64" s="17"/>
      <c r="F64" s="4"/>
    </row>
    <row r="65" ht="6.75" customHeight="1">
      <c r="A65" s="39"/>
      <c r="E65" s="40"/>
      <c r="F65" s="4"/>
    </row>
    <row r="66" ht="15.75" customHeight="1">
      <c r="A66" s="41"/>
      <c r="B66" s="3"/>
      <c r="C66" s="42" t="s">
        <v>16</v>
      </c>
      <c r="D66" s="42" t="s">
        <v>17</v>
      </c>
      <c r="E66" s="42" t="s">
        <v>18</v>
      </c>
      <c r="F66" s="4"/>
    </row>
    <row r="67" ht="15.75" customHeight="1">
      <c r="A67" s="43" t="s">
        <v>44</v>
      </c>
      <c r="B67" s="44" t="s">
        <v>20</v>
      </c>
      <c r="C67" s="44">
        <v>70.0</v>
      </c>
      <c r="D67" s="45"/>
      <c r="E67" s="44">
        <f t="shared" ref="E67:E72" si="3">D67*C67</f>
        <v>0</v>
      </c>
      <c r="F67" s="4"/>
    </row>
    <row r="68" ht="15.75" customHeight="1">
      <c r="A68" s="24"/>
      <c r="B68" s="44" t="s">
        <v>21</v>
      </c>
      <c r="C68" s="44">
        <v>17.5</v>
      </c>
      <c r="D68" s="46"/>
      <c r="E68" s="44">
        <f t="shared" si="3"/>
        <v>0</v>
      </c>
      <c r="F68" s="4"/>
    </row>
    <row r="69" ht="15.75" customHeight="1">
      <c r="A69" s="30" t="s">
        <v>45</v>
      </c>
      <c r="B69" s="27" t="s">
        <v>20</v>
      </c>
      <c r="C69" s="27">
        <v>70.0</v>
      </c>
      <c r="D69" s="29"/>
      <c r="E69" s="27">
        <f t="shared" si="3"/>
        <v>0</v>
      </c>
      <c r="F69" s="4"/>
    </row>
    <row r="70" ht="15.75" customHeight="1">
      <c r="A70" s="24"/>
      <c r="B70" s="27" t="s">
        <v>21</v>
      </c>
      <c r="C70" s="28">
        <v>17.5</v>
      </c>
      <c r="D70" s="29"/>
      <c r="E70" s="27">
        <f t="shared" si="3"/>
        <v>0</v>
      </c>
      <c r="F70" s="4"/>
    </row>
    <row r="71" ht="15.75" customHeight="1">
      <c r="A71" s="43" t="s">
        <v>46</v>
      </c>
      <c r="B71" s="44" t="s">
        <v>20</v>
      </c>
      <c r="C71" s="44">
        <v>70.0</v>
      </c>
      <c r="D71" s="45"/>
      <c r="E71" s="44">
        <f t="shared" si="3"/>
        <v>0</v>
      </c>
      <c r="F71" s="4"/>
    </row>
    <row r="72" ht="15.75" customHeight="1">
      <c r="A72" s="24"/>
      <c r="B72" s="44" t="s">
        <v>21</v>
      </c>
      <c r="C72" s="44">
        <v>17.5</v>
      </c>
      <c r="D72" s="46"/>
      <c r="E72" s="44">
        <f t="shared" si="3"/>
        <v>0</v>
      </c>
      <c r="F72" s="4"/>
    </row>
    <row r="73" ht="15.75" customHeight="1">
      <c r="A73" s="31"/>
      <c r="F73" s="4"/>
    </row>
    <row r="74" ht="15.75" customHeight="1">
      <c r="F74" s="4"/>
    </row>
    <row r="75" ht="21.0" customHeight="1">
      <c r="A75" s="47" t="s">
        <v>47</v>
      </c>
      <c r="B75" s="14" t="s">
        <v>48</v>
      </c>
      <c r="C75" s="15"/>
      <c r="D75" s="48"/>
      <c r="E75" s="17"/>
      <c r="F75" s="4"/>
    </row>
    <row r="76" ht="7.5" customHeight="1">
      <c r="A76" s="39"/>
      <c r="E76" s="40"/>
      <c r="F76" s="4"/>
    </row>
    <row r="77" ht="18.75" customHeight="1">
      <c r="A77" s="41"/>
      <c r="B77" s="3"/>
      <c r="C77" s="42" t="s">
        <v>16</v>
      </c>
      <c r="D77" s="42" t="s">
        <v>17</v>
      </c>
      <c r="E77" s="42" t="s">
        <v>18</v>
      </c>
      <c r="F77" s="4"/>
    </row>
    <row r="78" ht="15.75" customHeight="1">
      <c r="A78" s="49" t="s">
        <v>49</v>
      </c>
      <c r="B78" s="50" t="s">
        <v>50</v>
      </c>
      <c r="C78" s="50">
        <v>29.5</v>
      </c>
      <c r="D78" s="51"/>
      <c r="E78" s="50">
        <f t="shared" ref="E78:E85" si="4">D78*C78</f>
        <v>0</v>
      </c>
      <c r="F78" s="4"/>
    </row>
    <row r="79" ht="15.75" customHeight="1">
      <c r="A79" s="24"/>
      <c r="B79" s="50" t="s">
        <v>21</v>
      </c>
      <c r="C79" s="50">
        <f>5*2.95</f>
        <v>14.75</v>
      </c>
      <c r="D79" s="51"/>
      <c r="E79" s="50">
        <f t="shared" si="4"/>
        <v>0</v>
      </c>
      <c r="F79" s="4"/>
    </row>
    <row r="80" ht="15.75" customHeight="1">
      <c r="A80" s="26" t="s">
        <v>51</v>
      </c>
      <c r="B80" s="52" t="s">
        <v>50</v>
      </c>
      <c r="C80" s="28">
        <v>29.5</v>
      </c>
      <c r="D80" s="34"/>
      <c r="E80" s="27">
        <f t="shared" si="4"/>
        <v>0</v>
      </c>
      <c r="F80" s="4"/>
    </row>
    <row r="81" ht="15.75" customHeight="1">
      <c r="A81" s="24"/>
      <c r="B81" s="28" t="s">
        <v>21</v>
      </c>
      <c r="C81" s="28">
        <v>14.75</v>
      </c>
      <c r="D81" s="34"/>
      <c r="E81" s="27">
        <f t="shared" si="4"/>
        <v>0</v>
      </c>
      <c r="F81" s="4"/>
    </row>
    <row r="82" ht="15.75" customHeight="1">
      <c r="A82" s="49" t="s">
        <v>52</v>
      </c>
      <c r="B82" s="50" t="s">
        <v>50</v>
      </c>
      <c r="C82" s="50">
        <v>29.5</v>
      </c>
      <c r="D82" s="51"/>
      <c r="E82" s="50">
        <f t="shared" si="4"/>
        <v>0</v>
      </c>
      <c r="F82" s="4"/>
    </row>
    <row r="83" ht="15.75" customHeight="1">
      <c r="A83" s="24"/>
      <c r="B83" s="50" t="s">
        <v>21</v>
      </c>
      <c r="C83" s="50">
        <v>14.75</v>
      </c>
      <c r="D83" s="51"/>
      <c r="E83" s="50">
        <f t="shared" si="4"/>
        <v>0</v>
      </c>
      <c r="F83" s="4"/>
    </row>
    <row r="84" ht="15.75" customHeight="1">
      <c r="A84" s="30" t="s">
        <v>53</v>
      </c>
      <c r="B84" s="52" t="s">
        <v>50</v>
      </c>
      <c r="C84" s="28">
        <v>29.5</v>
      </c>
      <c r="D84" s="53"/>
      <c r="E84" s="27">
        <f t="shared" si="4"/>
        <v>0</v>
      </c>
      <c r="F84" s="4"/>
    </row>
    <row r="85" ht="15.75" customHeight="1">
      <c r="A85" s="24"/>
      <c r="B85" s="27" t="s">
        <v>21</v>
      </c>
      <c r="C85" s="28">
        <v>14.75</v>
      </c>
      <c r="D85" s="53"/>
      <c r="E85" s="27">
        <f t="shared" si="4"/>
        <v>0</v>
      </c>
      <c r="F85" s="4"/>
    </row>
    <row r="86" ht="15.75" customHeight="1">
      <c r="A86" s="54"/>
      <c r="F86" s="4"/>
    </row>
    <row r="87" ht="15.75" customHeight="1">
      <c r="F87" s="4"/>
    </row>
    <row r="88" ht="21.0" customHeight="1">
      <c r="A88" s="55" t="s">
        <v>54</v>
      </c>
      <c r="B88" s="14" t="s">
        <v>55</v>
      </c>
      <c r="C88" s="15"/>
      <c r="D88" s="56"/>
      <c r="E88" s="17"/>
      <c r="F88" s="4"/>
    </row>
    <row r="89" ht="7.5" customHeight="1">
      <c r="A89" s="39"/>
      <c r="E89" s="40"/>
      <c r="F89" s="4"/>
    </row>
    <row r="90" ht="14.25" customHeight="1">
      <c r="A90" s="41"/>
      <c r="B90" s="3"/>
      <c r="C90" s="42" t="s">
        <v>16</v>
      </c>
      <c r="D90" s="42" t="s">
        <v>17</v>
      </c>
      <c r="E90" s="42" t="s">
        <v>18</v>
      </c>
      <c r="F90" s="4"/>
    </row>
    <row r="91" ht="15.75" customHeight="1">
      <c r="A91" s="26" t="s">
        <v>49</v>
      </c>
      <c r="B91" s="28" t="s">
        <v>50</v>
      </c>
      <c r="C91" s="28">
        <v>35.5</v>
      </c>
      <c r="D91" s="34"/>
      <c r="E91" s="28">
        <f t="shared" ref="E91:E98" si="5">D91*C91</f>
        <v>0</v>
      </c>
      <c r="F91" s="4"/>
    </row>
    <row r="92" ht="15.75" customHeight="1">
      <c r="A92" s="24"/>
      <c r="B92" s="28" t="s">
        <v>21</v>
      </c>
      <c r="C92" s="28">
        <f>5*3.55</f>
        <v>17.75</v>
      </c>
      <c r="D92" s="34"/>
      <c r="E92" s="28">
        <f t="shared" si="5"/>
        <v>0</v>
      </c>
      <c r="F92" s="4"/>
    </row>
    <row r="93" ht="15.75" customHeight="1">
      <c r="A93" s="57" t="s">
        <v>56</v>
      </c>
      <c r="B93" s="58" t="s">
        <v>50</v>
      </c>
      <c r="C93" s="58">
        <v>35.5</v>
      </c>
      <c r="D93" s="59"/>
      <c r="E93" s="58">
        <f t="shared" si="5"/>
        <v>0</v>
      </c>
      <c r="F93" s="4"/>
    </row>
    <row r="94" ht="15.75" customHeight="1">
      <c r="A94" s="24"/>
      <c r="B94" s="58" t="s">
        <v>21</v>
      </c>
      <c r="C94" s="58">
        <v>17.75</v>
      </c>
      <c r="D94" s="59"/>
      <c r="E94" s="58">
        <f t="shared" si="5"/>
        <v>0</v>
      </c>
      <c r="F94" s="4"/>
    </row>
    <row r="95" ht="15.75" customHeight="1">
      <c r="A95" s="26" t="s">
        <v>57</v>
      </c>
      <c r="B95" s="28" t="s">
        <v>50</v>
      </c>
      <c r="C95" s="28">
        <v>35.5</v>
      </c>
      <c r="D95" s="34"/>
      <c r="E95" s="28">
        <f t="shared" si="5"/>
        <v>0</v>
      </c>
      <c r="F95" s="4"/>
    </row>
    <row r="96" ht="15.75" customHeight="1">
      <c r="A96" s="24"/>
      <c r="B96" s="28" t="s">
        <v>21</v>
      </c>
      <c r="C96" s="28">
        <f>5*3.55</f>
        <v>17.75</v>
      </c>
      <c r="D96" s="34"/>
      <c r="E96" s="28">
        <f t="shared" si="5"/>
        <v>0</v>
      </c>
      <c r="F96" s="4"/>
    </row>
    <row r="97" ht="15.75" customHeight="1">
      <c r="A97" s="57" t="s">
        <v>26</v>
      </c>
      <c r="B97" s="58" t="s">
        <v>50</v>
      </c>
      <c r="C97" s="58">
        <v>35.5</v>
      </c>
      <c r="D97" s="60"/>
      <c r="E97" s="58">
        <f t="shared" si="5"/>
        <v>0</v>
      </c>
      <c r="F97" s="4"/>
    </row>
    <row r="98" ht="15.75" customHeight="1">
      <c r="A98" s="24"/>
      <c r="B98" s="58" t="s">
        <v>21</v>
      </c>
      <c r="C98" s="58">
        <v>17.75</v>
      </c>
      <c r="D98" s="60"/>
      <c r="E98" s="58">
        <f t="shared" si="5"/>
        <v>0</v>
      </c>
      <c r="F98" s="4"/>
    </row>
    <row r="99" ht="15.75" customHeight="1">
      <c r="A99" s="61"/>
      <c r="F99" s="4"/>
      <c r="G99" s="62"/>
      <c r="H99" s="62"/>
      <c r="I99" s="62"/>
      <c r="J99" s="62"/>
      <c r="K99" s="62"/>
    </row>
    <row r="100" ht="15.75" customHeight="1">
      <c r="F100" s="4"/>
      <c r="G100" s="62"/>
      <c r="H100" s="62"/>
      <c r="I100" s="62"/>
      <c r="J100" s="62"/>
      <c r="K100" s="62"/>
    </row>
    <row r="101" ht="19.5" customHeight="1">
      <c r="A101" s="63" t="s">
        <v>58</v>
      </c>
      <c r="B101" s="15"/>
      <c r="C101" s="15"/>
      <c r="D101" s="15"/>
      <c r="E101" s="17"/>
      <c r="F101" s="62"/>
      <c r="G101" s="64" t="s">
        <v>59</v>
      </c>
      <c r="H101" s="65" t="s">
        <v>60</v>
      </c>
      <c r="I101" s="66" t="s">
        <v>61</v>
      </c>
      <c r="J101" s="67" t="s">
        <v>62</v>
      </c>
      <c r="K101" s="62"/>
    </row>
    <row r="102" ht="4.5" customHeight="1">
      <c r="A102" s="41"/>
      <c r="B102" s="2"/>
      <c r="C102" s="2"/>
      <c r="D102" s="2"/>
      <c r="E102" s="3"/>
      <c r="F102" s="4"/>
      <c r="G102" s="68" t="s">
        <v>63</v>
      </c>
      <c r="H102" s="68" t="s">
        <v>64</v>
      </c>
      <c r="I102" s="68" t="s">
        <v>65</v>
      </c>
      <c r="J102" s="68" t="s">
        <v>66</v>
      </c>
      <c r="K102" s="62"/>
    </row>
    <row r="103" ht="14.25" customHeight="1">
      <c r="A103" s="61"/>
      <c r="C103" s="42" t="s">
        <v>16</v>
      </c>
      <c r="D103" s="42" t="s">
        <v>17</v>
      </c>
      <c r="E103" s="42" t="s">
        <v>18</v>
      </c>
      <c r="F103" s="4"/>
      <c r="G103" s="69"/>
      <c r="H103" s="69"/>
      <c r="I103" s="69"/>
      <c r="J103" s="69"/>
      <c r="K103" s="62"/>
    </row>
    <row r="104" ht="18.0" customHeight="1">
      <c r="A104" s="25" t="s">
        <v>67</v>
      </c>
      <c r="B104" s="70" t="s">
        <v>68</v>
      </c>
      <c r="C104" s="70">
        <v>190.0</v>
      </c>
      <c r="D104" s="23"/>
      <c r="E104" s="22">
        <f t="shared" ref="E104:E109" si="6">D104*C104</f>
        <v>0</v>
      </c>
      <c r="F104" s="62"/>
      <c r="G104" s="69"/>
      <c r="H104" s="69"/>
      <c r="I104" s="69"/>
      <c r="J104" s="69"/>
      <c r="K104" s="62"/>
    </row>
    <row r="105" ht="15.75" customHeight="1">
      <c r="A105" s="71" t="s">
        <v>69</v>
      </c>
      <c r="B105" s="72" t="s">
        <v>68</v>
      </c>
      <c r="C105" s="72">
        <v>380.0</v>
      </c>
      <c r="D105" s="73"/>
      <c r="E105" s="74">
        <f t="shared" si="6"/>
        <v>0</v>
      </c>
      <c r="F105" s="62"/>
      <c r="G105" s="69"/>
      <c r="H105" s="69"/>
      <c r="I105" s="69"/>
      <c r="J105" s="69"/>
      <c r="K105" s="62"/>
    </row>
    <row r="106" ht="15.75" customHeight="1">
      <c r="A106" s="75" t="s">
        <v>70</v>
      </c>
      <c r="B106" s="76" t="s">
        <v>68</v>
      </c>
      <c r="C106" s="76">
        <v>53.0</v>
      </c>
      <c r="D106" s="77"/>
      <c r="E106" s="78">
        <f t="shared" si="6"/>
        <v>0</v>
      </c>
      <c r="F106" s="62"/>
      <c r="G106" s="69"/>
      <c r="H106" s="69"/>
      <c r="I106" s="69"/>
      <c r="J106" s="69"/>
      <c r="K106" s="62"/>
    </row>
    <row r="107" ht="15.75" customHeight="1">
      <c r="A107" s="79" t="s">
        <v>71</v>
      </c>
      <c r="B107" s="80" t="s">
        <v>68</v>
      </c>
      <c r="C107" s="80">
        <v>64.0</v>
      </c>
      <c r="D107" s="81"/>
      <c r="E107" s="82">
        <f t="shared" si="6"/>
        <v>0</v>
      </c>
      <c r="F107" s="62"/>
      <c r="G107" s="24"/>
      <c r="H107" s="24"/>
      <c r="I107" s="24"/>
      <c r="J107" s="24"/>
      <c r="K107" s="62"/>
    </row>
    <row r="108" ht="15.75" customHeight="1">
      <c r="A108" s="83" t="s">
        <v>72</v>
      </c>
      <c r="B108" s="84" t="s">
        <v>68</v>
      </c>
      <c r="C108" s="84">
        <v>307.0</v>
      </c>
      <c r="D108" s="85"/>
      <c r="E108" s="86">
        <f t="shared" si="6"/>
        <v>0</v>
      </c>
      <c r="F108" s="62"/>
      <c r="G108" s="62"/>
      <c r="H108" s="62"/>
      <c r="I108" s="62"/>
      <c r="J108" s="62"/>
      <c r="K108" s="62"/>
    </row>
    <row r="109" ht="15.75" customHeight="1">
      <c r="A109" s="87" t="s">
        <v>73</v>
      </c>
      <c r="B109" s="88" t="s">
        <v>68</v>
      </c>
      <c r="C109" s="88">
        <v>497.0</v>
      </c>
      <c r="D109" s="89"/>
      <c r="E109" s="90">
        <f t="shared" si="6"/>
        <v>0</v>
      </c>
      <c r="F109" s="62"/>
      <c r="G109" s="91" t="s">
        <v>74</v>
      </c>
      <c r="H109" s="17"/>
      <c r="I109" s="92" t="s">
        <v>75</v>
      </c>
      <c r="J109" s="17"/>
      <c r="K109" s="62"/>
    </row>
    <row r="110" ht="15.75" customHeight="1">
      <c r="A110" s="4"/>
      <c r="B110" s="4"/>
      <c r="C110" s="4"/>
      <c r="D110" s="4"/>
      <c r="E110" s="4"/>
      <c r="F110" s="62"/>
      <c r="G110" s="93" t="s">
        <v>76</v>
      </c>
      <c r="H110" s="94"/>
      <c r="I110" s="93" t="s">
        <v>77</v>
      </c>
      <c r="J110" s="94"/>
      <c r="K110" s="62"/>
    </row>
    <row r="111" ht="15.75" customHeight="1">
      <c r="A111" s="4"/>
      <c r="B111" s="4"/>
      <c r="C111" s="4"/>
      <c r="D111" s="4"/>
      <c r="E111" s="4"/>
      <c r="F111" s="62"/>
      <c r="G111" s="95"/>
      <c r="H111" s="40"/>
      <c r="I111" s="95"/>
      <c r="J111" s="40"/>
      <c r="K111" s="62"/>
    </row>
    <row r="112" ht="15.75" customHeight="1">
      <c r="A112" s="96" t="s">
        <v>78</v>
      </c>
      <c r="B112" s="15"/>
      <c r="C112" s="17"/>
      <c r="D112" s="97" t="s">
        <v>18</v>
      </c>
      <c r="E112" s="98">
        <f>SUM(E21:E109)</f>
        <v>0</v>
      </c>
      <c r="F112" s="62"/>
      <c r="G112" s="95"/>
      <c r="H112" s="40"/>
      <c r="I112" s="95"/>
      <c r="J112" s="40"/>
      <c r="K112" s="62"/>
    </row>
    <row r="113" ht="15.75" customHeight="1">
      <c r="A113" s="4"/>
      <c r="B113" s="4"/>
      <c r="C113" s="4"/>
      <c r="D113" s="4"/>
      <c r="E113" s="4"/>
      <c r="F113" s="62"/>
      <c r="G113" s="95"/>
      <c r="H113" s="40"/>
      <c r="I113" s="95"/>
      <c r="J113" s="40"/>
      <c r="K113" s="62"/>
    </row>
    <row r="114" ht="15.75" customHeight="1">
      <c r="A114" s="4"/>
      <c r="B114" s="4"/>
      <c r="C114" s="4"/>
      <c r="D114" s="4"/>
      <c r="E114" s="4"/>
      <c r="F114" s="62"/>
      <c r="G114" s="99"/>
      <c r="H114" s="19"/>
      <c r="I114" s="99"/>
      <c r="J114" s="19"/>
      <c r="K114" s="62"/>
    </row>
    <row r="115" ht="15.75" customHeight="1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62"/>
    </row>
    <row r="116" ht="15.75" customHeight="1">
      <c r="A116" s="62"/>
      <c r="B116" s="62"/>
      <c r="C116" s="62"/>
      <c r="D116" s="62"/>
      <c r="E116" s="62"/>
      <c r="F116" s="62"/>
      <c r="G116" s="62"/>
      <c r="H116" s="62"/>
      <c r="I116" s="62"/>
      <c r="J116" s="62"/>
      <c r="K116" s="62"/>
    </row>
    <row r="117" ht="15.75" customHeight="1">
      <c r="A117" s="62"/>
      <c r="B117" s="62"/>
      <c r="C117" s="62"/>
      <c r="D117" s="62"/>
      <c r="E117" s="62"/>
      <c r="F117" s="62"/>
      <c r="K117" s="62"/>
    </row>
    <row r="118" ht="15.75" customHeight="1"/>
    <row r="119" ht="15.75" customHeight="1">
      <c r="B119" s="100"/>
    </row>
    <row r="120" ht="15.75" customHeight="1">
      <c r="B120" s="101"/>
    </row>
    <row r="121" ht="15.75" customHeight="1">
      <c r="B121" s="101"/>
    </row>
    <row r="122" ht="15.75" customHeight="1">
      <c r="B122" s="101"/>
    </row>
    <row r="123" ht="15.75" customHeight="1">
      <c r="B123" s="101"/>
    </row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</sheetData>
  <mergeCells count="69">
    <mergeCell ref="A93:A94"/>
    <mergeCell ref="A91:A92"/>
    <mergeCell ref="A95:A96"/>
    <mergeCell ref="A97:A98"/>
    <mergeCell ref="D88:E88"/>
    <mergeCell ref="A86:E87"/>
    <mergeCell ref="B88:C88"/>
    <mergeCell ref="A99:E100"/>
    <mergeCell ref="A101:E101"/>
    <mergeCell ref="A89:E89"/>
    <mergeCell ref="A90:B90"/>
    <mergeCell ref="J102:J107"/>
    <mergeCell ref="H102:H107"/>
    <mergeCell ref="I102:I107"/>
    <mergeCell ref="A80:A81"/>
    <mergeCell ref="A82:A83"/>
    <mergeCell ref="A84:A85"/>
    <mergeCell ref="A102:E102"/>
    <mergeCell ref="A103:B103"/>
    <mergeCell ref="G102:G107"/>
    <mergeCell ref="G109:H109"/>
    <mergeCell ref="I109:J109"/>
    <mergeCell ref="A59:A60"/>
    <mergeCell ref="A57:A58"/>
    <mergeCell ref="A55:A56"/>
    <mergeCell ref="A53:A54"/>
    <mergeCell ref="A51:A52"/>
    <mergeCell ref="A49:A50"/>
    <mergeCell ref="A47:A48"/>
    <mergeCell ref="A37:A38"/>
    <mergeCell ref="A39:A40"/>
    <mergeCell ref="A41:A42"/>
    <mergeCell ref="A43:A44"/>
    <mergeCell ref="A45:A46"/>
    <mergeCell ref="A61:A62"/>
    <mergeCell ref="A78:A79"/>
    <mergeCell ref="A77:B77"/>
    <mergeCell ref="A67:A68"/>
    <mergeCell ref="A69:A70"/>
    <mergeCell ref="A71:A72"/>
    <mergeCell ref="B64:C64"/>
    <mergeCell ref="B75:C75"/>
    <mergeCell ref="A73:E74"/>
    <mergeCell ref="A76:E76"/>
    <mergeCell ref="D19:E19"/>
    <mergeCell ref="B19:C19"/>
    <mergeCell ref="A25:A26"/>
    <mergeCell ref="A20:B20"/>
    <mergeCell ref="A12:C12"/>
    <mergeCell ref="A31:A32"/>
    <mergeCell ref="A29:A30"/>
    <mergeCell ref="A27:A28"/>
    <mergeCell ref="D35:E35"/>
    <mergeCell ref="A33:E34"/>
    <mergeCell ref="B35:C35"/>
    <mergeCell ref="A11:C11"/>
    <mergeCell ref="A112:C112"/>
    <mergeCell ref="A36:B36"/>
    <mergeCell ref="A1:E1"/>
    <mergeCell ref="I110:J114"/>
    <mergeCell ref="G110:H114"/>
    <mergeCell ref="A2:E2"/>
    <mergeCell ref="A65:E65"/>
    <mergeCell ref="D64:E64"/>
    <mergeCell ref="A66:B66"/>
    <mergeCell ref="A63:E63"/>
    <mergeCell ref="A21:A22"/>
    <mergeCell ref="A23:A24"/>
    <mergeCell ref="D75:E75"/>
  </mergeCells>
  <printOptions gridLines="1" horizontalCentered="1"/>
  <pageMargins bottom="0.75" footer="0.0" header="0.0" left="0.7" right="0.7" top="0.75"/>
  <pageSetup fitToWidth="0" paperSize="9" cellComments="atEnd" orientation="portrait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2023-01-08T20:31:04Z</dcterms:created>
</cp:coreProperties>
</file>