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mariepressac/Downloads/"/>
    </mc:Choice>
  </mc:AlternateContent>
  <xr:revisionPtr revIDLastSave="0" documentId="13_ncr:1_{708B00AB-3443-584D-B54D-70FE071B67AF}" xr6:coauthVersionLast="47" xr6:coauthVersionMax="47" xr10:uidLastSave="{00000000-0000-0000-0000-000000000000}"/>
  <bookViews>
    <workbookView xWindow="0" yWindow="760" windowWidth="26700" windowHeight="1766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lIxpokbJ1J+iYp+duPTSGOqQas4jEvCLCnpTnr6dvE="/>
    </ext>
  </extLst>
</workbook>
</file>

<file path=xl/calcChain.xml><?xml version="1.0" encoding="utf-8"?>
<calcChain xmlns="http://schemas.openxmlformats.org/spreadsheetml/2006/main">
  <c r="I55" i="1" l="1"/>
  <c r="E71" i="1"/>
  <c r="E70" i="1"/>
  <c r="E69" i="1"/>
  <c r="E68" i="1"/>
  <c r="E62" i="1"/>
  <c r="E57" i="1"/>
  <c r="E56" i="1"/>
  <c r="E55" i="1"/>
  <c r="E54" i="1"/>
  <c r="E49" i="1"/>
  <c r="E48" i="1"/>
  <c r="E47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6" i="1"/>
  <c r="E25" i="1"/>
  <c r="E24" i="1"/>
  <c r="E23" i="1"/>
  <c r="E22" i="1"/>
  <c r="E21" i="1"/>
  <c r="E74" i="1" l="1"/>
</calcChain>
</file>

<file path=xl/sharedStrings.xml><?xml version="1.0" encoding="utf-8"?>
<sst xmlns="http://schemas.openxmlformats.org/spreadsheetml/2006/main" count="118" uniqueCount="74">
  <si>
    <t>BON DE COMMANDE</t>
  </si>
  <si>
    <t>Le Bonheur des Ogres</t>
  </si>
  <si>
    <t>Tél : 06 36 69 60 35</t>
  </si>
  <si>
    <t>5 place St Mathurin</t>
  </si>
  <si>
    <t>Tél suivi de commande : 06 66 48 89 17</t>
  </si>
  <si>
    <t>56310 Quistinic,</t>
  </si>
  <si>
    <r>
      <rPr>
        <sz val="12"/>
        <color theme="1"/>
        <rFont val="Montserrat"/>
      </rPr>
      <t xml:space="preserve">Mail commande: </t>
    </r>
    <r>
      <rPr>
        <b/>
        <i/>
        <sz val="12"/>
        <color theme="1"/>
        <rFont val="Montserrat"/>
      </rPr>
      <t>commandes@lebonheurdesogres.fr</t>
    </r>
  </si>
  <si>
    <r>
      <rPr>
        <sz val="12"/>
        <color theme="1"/>
        <rFont val="Montserrat"/>
      </rPr>
      <t xml:space="preserve">Facturation: </t>
    </r>
    <r>
      <rPr>
        <b/>
        <i/>
        <sz val="12"/>
        <color theme="1"/>
        <rFont val="Montserrat"/>
      </rPr>
      <t>compta@lebonheurdesogres.fr</t>
    </r>
  </si>
  <si>
    <t>• Pas de minimum de commande</t>
  </si>
  <si>
    <t>• Franco Départements 22, 29, 35, 56  = 200€ HT</t>
  </si>
  <si>
    <t>• Franco autres departements  = 250€ HT</t>
  </si>
  <si>
    <t>• Frais d'expédition en dessous du franco = 25€ HT</t>
  </si>
  <si>
    <r>
      <rPr>
        <b/>
        <sz val="12"/>
        <color rgb="FF000000"/>
        <rFont val="Montserrat"/>
      </rPr>
      <t xml:space="preserve">• Expédition : 5 jours à 2 semaines </t>
    </r>
    <r>
      <rPr>
        <b/>
        <i/>
        <sz val="12"/>
        <color rgb="FF000000"/>
        <rFont val="Montserrat"/>
      </rPr>
      <t xml:space="preserve">selon période </t>
    </r>
  </si>
  <si>
    <t>Réglement anticipée à la première commande, puis 30 jours aux suivantes</t>
  </si>
  <si>
    <t>Paiement au choix : par Chèque, Virement ou LCR (joindre RIB)</t>
  </si>
  <si>
    <t>NOUGATS TARIF 1</t>
  </si>
  <si>
    <t>Prix HT</t>
  </si>
  <si>
    <t>QT</t>
  </si>
  <si>
    <t>Total HT</t>
  </si>
  <si>
    <t xml:space="preserve">Nature </t>
  </si>
  <si>
    <t>Par 10 unités</t>
  </si>
  <si>
    <t>Caramel beurre salé</t>
  </si>
  <si>
    <t>Citron confit</t>
  </si>
  <si>
    <t>Orange confite</t>
  </si>
  <si>
    <t>Gingembre</t>
  </si>
  <si>
    <t>Cacahuètes</t>
  </si>
  <si>
    <t>NOUGATS TARIF 2</t>
  </si>
  <si>
    <t>Chocolat</t>
  </si>
  <si>
    <t>Pistache</t>
  </si>
  <si>
    <t>Cerise Griotte</t>
  </si>
  <si>
    <t>Myrtille</t>
  </si>
  <si>
    <t>Orge Torréfié</t>
  </si>
  <si>
    <t>Châtaigne</t>
  </si>
  <si>
    <t>Poivre du Sichuan</t>
  </si>
  <si>
    <t>Fleur d'Oranger</t>
  </si>
  <si>
    <t>Poivre noir de madagascar</t>
  </si>
  <si>
    <t>Combava &amp; Kampot</t>
  </si>
  <si>
    <t>Baies de Batak</t>
  </si>
  <si>
    <t>GAMME NOUGATS BIO</t>
  </si>
  <si>
    <t>TARIF 3 : 3€60 HT l'unité (TVA 20%)</t>
  </si>
  <si>
    <t xml:space="preserve">Nature BIO      </t>
  </si>
  <si>
    <t xml:space="preserve">Caramel BIO    </t>
  </si>
  <si>
    <t xml:space="preserve">Pistache BIO   </t>
  </si>
  <si>
    <t>CROQUANTS DES OGRES</t>
  </si>
  <si>
    <t>Nature</t>
  </si>
  <si>
    <t>Par 5 unités</t>
  </si>
  <si>
    <t>Baies de la Passion</t>
  </si>
  <si>
    <t>Cranberries</t>
  </si>
  <si>
    <t>Poivre de Cubèbe</t>
  </si>
  <si>
    <t>PÂTES DE FRUITS DES OGRES</t>
  </si>
  <si>
    <t>Mélange</t>
  </si>
  <si>
    <t>par 1 unité</t>
  </si>
  <si>
    <t>TOTAL GENERAL</t>
  </si>
  <si>
    <t>Composition des KITS</t>
  </si>
  <si>
    <t>KIT N°1 - 6 nougats</t>
  </si>
  <si>
    <t>KIT N°2 - 12 nougats</t>
  </si>
  <si>
    <t>KIT N°3 BIO</t>
  </si>
  <si>
    <t>KIT N°4 - Croquant</t>
  </si>
  <si>
    <r>
      <rPr>
        <sz val="10"/>
        <color theme="1"/>
        <rFont val="Montserrat"/>
      </rPr>
      <t xml:space="preserve">Nature x10, 
Pistache x10, 
CBS x10, 
Cacahuète x10, 
 Myrtille x10,
 Châtaigne x10.
</t>
    </r>
    <r>
      <rPr>
        <b/>
        <sz val="10"/>
        <color theme="1"/>
        <rFont val="Montserrat"/>
      </rPr>
      <t xml:space="preserve"> + Dégustation de chaque parfum</t>
    </r>
  </si>
  <si>
    <r>
      <rPr>
        <sz val="10"/>
        <color theme="1"/>
        <rFont val="Montserrat"/>
      </rPr>
      <t xml:space="preserve">Nature x10,
Pistache x10, 
CBS x10, 
Cacahuète x10,  
Myrtille x10, 
Châtaigne x10, 
Combava x10, 
Orge Torrefié x10, 
Citron x10, 
Orange confite x10
Chocolat x10, 
Poivre de Sichuan x10.
</t>
    </r>
    <r>
      <rPr>
        <b/>
        <sz val="10"/>
        <color theme="1"/>
        <rFont val="Montserrat"/>
      </rPr>
      <t>+ Dégustation de chaque parfum</t>
    </r>
  </si>
  <si>
    <r>
      <rPr>
        <sz val="10"/>
        <color theme="1"/>
        <rFont val="Montserrat"/>
      </rPr>
      <t xml:space="preserve">Nature Bio x20, 
CBS bio X20, 
Pistache Bio  x20
</t>
    </r>
    <r>
      <rPr>
        <b/>
        <sz val="10"/>
        <color theme="1"/>
        <rFont val="Montserrat"/>
      </rPr>
      <t>+ Dégustation de chaque parfum</t>
    </r>
  </si>
  <si>
    <r>
      <rPr>
        <sz val="10"/>
        <color rgb="FF000000"/>
        <rFont val="Montserrat"/>
      </rPr>
      <t xml:space="preserve">Nature x5, 
Cranberries x5, 
Baies de la Passion x5, 
Poivre de Cubèbe x5.                                                              </t>
    </r>
    <r>
      <rPr>
        <b/>
        <sz val="10"/>
        <color rgb="FF000000"/>
        <rFont val="Montserrat"/>
      </rPr>
      <t xml:space="preserve">   
+ Dégustation de chaque parfum</t>
    </r>
  </si>
  <si>
    <t>TARIF 1 : 3€35 HT l'unité (TVA 20%)</t>
  </si>
  <si>
    <t>TARIF 2 : 3€50 HT l'unité (TVA 20%)</t>
  </si>
  <si>
    <t>TARIF : 3€60 HT l'unité (TVA 20%)</t>
  </si>
  <si>
    <r>
      <t>KIT N°1</t>
    </r>
    <r>
      <rPr>
        <b/>
        <i/>
        <sz val="10"/>
        <color theme="1"/>
        <rFont val="Arial"/>
        <family val="2"/>
      </rPr>
      <t xml:space="preserve"> - 6 nougats                       </t>
    </r>
    <r>
      <rPr>
        <b/>
        <i/>
        <strike/>
        <sz val="14"/>
        <color theme="1"/>
        <rFont val="Arial"/>
        <family val="2"/>
      </rPr>
      <t>210€</t>
    </r>
  </si>
  <si>
    <r>
      <t xml:space="preserve">KIT N°2 </t>
    </r>
    <r>
      <rPr>
        <b/>
        <i/>
        <sz val="10"/>
        <color theme="1"/>
        <rFont val="Arial"/>
        <family val="2"/>
      </rPr>
      <t xml:space="preserve">- 12 nougats                 </t>
    </r>
    <r>
      <rPr>
        <b/>
        <i/>
        <sz val="14"/>
        <color theme="1"/>
        <rFont val="Arial"/>
        <family val="2"/>
      </rPr>
      <t xml:space="preserve"> </t>
    </r>
    <r>
      <rPr>
        <b/>
        <i/>
        <strike/>
        <sz val="14"/>
        <color theme="1"/>
        <rFont val="Arial"/>
        <family val="2"/>
      </rPr>
      <t>411€</t>
    </r>
  </si>
  <si>
    <r>
      <t xml:space="preserve">KIT N°4 </t>
    </r>
    <r>
      <rPr>
        <b/>
        <i/>
        <sz val="10"/>
        <color theme="1"/>
        <rFont val="Arial"/>
        <family val="2"/>
      </rPr>
      <t xml:space="preserve">- Croquant                       </t>
    </r>
    <r>
      <rPr>
        <b/>
        <i/>
        <strike/>
        <sz val="14"/>
        <color theme="1"/>
        <rFont val="Arial"/>
        <family val="2"/>
      </rPr>
      <t>72€</t>
    </r>
  </si>
  <si>
    <t>Framboise</t>
  </si>
  <si>
    <t>Noix de coco</t>
  </si>
  <si>
    <r>
      <rPr>
        <b/>
        <sz val="12"/>
        <color rgb="FF000000"/>
        <rFont val="Montserrat"/>
      </rPr>
      <t xml:space="preserve">KIT D'IMPLANTATION </t>
    </r>
    <r>
      <rPr>
        <i/>
        <sz val="10"/>
        <color rgb="FF000000"/>
        <rFont val="Montserrat"/>
      </rPr>
      <t>(voir détails de chaque kit en bas de page)</t>
    </r>
  </si>
  <si>
    <t>TARIFS VALABLE DU 01/01/2026 AU 31/12/2026</t>
  </si>
  <si>
    <r>
      <t xml:space="preserve">KIT N°3 - BIO                          </t>
    </r>
    <r>
      <rPr>
        <b/>
        <i/>
        <sz val="11"/>
        <color theme="1"/>
        <rFont val="Arial"/>
        <family val="2"/>
      </rPr>
      <t xml:space="preserve">     </t>
    </r>
    <r>
      <rPr>
        <b/>
        <i/>
        <strike/>
        <sz val="14"/>
        <color theme="1"/>
        <rFont val="Arial"/>
        <family val="2"/>
      </rPr>
      <t>216€</t>
    </r>
  </si>
  <si>
    <t>TARIF 1 : 3€90 HT l'unité (TVA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</si>
</sst>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2">
    <font>
      <sz val="10"/>
      <color rgb="FF000000"/>
      <name val="Arial"/>
      <scheme val="minor"/>
    </font>
    <font>
      <sz val="24"/>
      <color rgb="FF0B5394"/>
      <name val="Montserrat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24"/>
      <color rgb="FF073763"/>
      <name val="Montserrat"/>
    </font>
    <font>
      <sz val="12"/>
      <color theme="1"/>
      <name val="Montserrat"/>
    </font>
    <font>
      <b/>
      <i/>
      <sz val="12"/>
      <color theme="1"/>
      <name val="Montserrat"/>
    </font>
    <font>
      <b/>
      <sz val="12"/>
      <color rgb="FF000000"/>
      <name val="Montserrat"/>
    </font>
    <font>
      <b/>
      <sz val="13"/>
      <color theme="1"/>
      <name val="Montserrat"/>
    </font>
    <font>
      <sz val="10"/>
      <color theme="1"/>
      <name val="Montserrat"/>
    </font>
    <font>
      <sz val="12"/>
      <color rgb="FF000000"/>
      <name val="Montserrat"/>
    </font>
    <font>
      <sz val="11"/>
      <color theme="1"/>
      <name val="Montserrat"/>
    </font>
    <font>
      <sz val="9"/>
      <color theme="1"/>
      <name val="Montserrat"/>
    </font>
    <font>
      <b/>
      <sz val="13"/>
      <color rgb="FF000000"/>
      <name val="Montserrat"/>
    </font>
    <font>
      <b/>
      <sz val="12"/>
      <color theme="1"/>
      <name val="Montserrat"/>
    </font>
    <font>
      <sz val="10"/>
      <color theme="1"/>
      <name val="Arial"/>
      <family val="2"/>
    </font>
    <font>
      <b/>
      <sz val="11"/>
      <color theme="1"/>
      <name val="Montserrat"/>
    </font>
    <font>
      <sz val="10"/>
      <color rgb="FF000000"/>
      <name val="Montserrat"/>
    </font>
    <font>
      <b/>
      <sz val="9"/>
      <color theme="1"/>
      <name val="Montserrat"/>
    </font>
    <font>
      <b/>
      <i/>
      <sz val="12"/>
      <color rgb="FF000000"/>
      <name val="Montserrat"/>
    </font>
    <font>
      <i/>
      <sz val="10"/>
      <color rgb="FF000000"/>
      <name val="Montserrat"/>
    </font>
    <font>
      <b/>
      <i/>
      <sz val="10"/>
      <color theme="1"/>
      <name val="Arial"/>
      <family val="2"/>
    </font>
    <font>
      <b/>
      <i/>
      <strike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Montserrat"/>
    </font>
    <font>
      <b/>
      <sz val="10"/>
      <color rgb="FF000000"/>
      <name val="Montserrat"/>
    </font>
    <font>
      <sz val="28"/>
      <color theme="1"/>
      <name val="Manrope"/>
    </font>
    <font>
      <sz val="10"/>
      <color rgb="FF000000"/>
      <name val="Manrope"/>
    </font>
    <font>
      <sz val="10"/>
      <name val="Manrope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1C232"/>
        <bgColor rgb="FFF1C232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D9EAD3"/>
        <bgColor rgb="FFD9EAD3"/>
      </patternFill>
    </fill>
    <fill>
      <patternFill patternType="solid">
        <fgColor rgb="FFE69138"/>
        <bgColor rgb="FFE69138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3" xfId="0" applyFont="1" applyBorder="1"/>
    <xf numFmtId="0" fontId="3" fillId="2" borderId="4" xfId="0" applyFont="1" applyFill="1" applyBorder="1"/>
    <xf numFmtId="0" fontId="4" fillId="2" borderId="4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6" fillId="0" borderId="8" xfId="0" applyFont="1" applyBorder="1"/>
    <xf numFmtId="0" fontId="6" fillId="2" borderId="9" xfId="0" applyFont="1" applyFill="1" applyBorder="1"/>
    <xf numFmtId="0" fontId="3" fillId="2" borderId="10" xfId="0" applyFont="1" applyFill="1" applyBorder="1"/>
    <xf numFmtId="0" fontId="3" fillId="2" borderId="9" xfId="0" applyFont="1" applyFill="1" applyBorder="1"/>
    <xf numFmtId="0" fontId="6" fillId="2" borderId="11" xfId="0" applyFont="1" applyFill="1" applyBorder="1"/>
    <xf numFmtId="0" fontId="3" fillId="2" borderId="11" xfId="0" applyFont="1" applyFill="1" applyBorder="1"/>
    <xf numFmtId="0" fontId="7" fillId="2" borderId="12" xfId="0" applyFont="1" applyFill="1" applyBorder="1"/>
    <xf numFmtId="0" fontId="8" fillId="0" borderId="8" xfId="0" applyFont="1" applyBorder="1"/>
    <xf numFmtId="0" fontId="4" fillId="0" borderId="0" xfId="0" applyFont="1"/>
    <xf numFmtId="0" fontId="3" fillId="0" borderId="18" xfId="0" applyFont="1" applyBorder="1"/>
    <xf numFmtId="0" fontId="3" fillId="0" borderId="19" xfId="0" applyFont="1" applyBorder="1"/>
    <xf numFmtId="0" fontId="9" fillId="3" borderId="20" xfId="0" applyFont="1" applyFill="1" applyBorder="1"/>
    <xf numFmtId="0" fontId="12" fillId="0" borderId="26" xfId="0" applyFont="1" applyBorder="1"/>
    <xf numFmtId="164" fontId="3" fillId="2" borderId="4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0" fontId="6" fillId="5" borderId="27" xfId="0" applyFont="1" applyFill="1" applyBorder="1"/>
    <xf numFmtId="164" fontId="6" fillId="5" borderId="28" xfId="0" applyNumberFormat="1" applyFont="1" applyFill="1" applyBorder="1" applyAlignment="1">
      <alignment horizontal="right"/>
    </xf>
    <xf numFmtId="2" fontId="6" fillId="5" borderId="28" xfId="0" applyNumberFormat="1" applyFont="1" applyFill="1" applyBorder="1" applyAlignment="1">
      <alignment horizontal="right"/>
    </xf>
    <xf numFmtId="0" fontId="3" fillId="5" borderId="28" xfId="0" applyFont="1" applyFill="1" applyBorder="1"/>
    <xf numFmtId="2" fontId="3" fillId="2" borderId="4" xfId="0" applyNumberFormat="1" applyFont="1" applyFill="1" applyBorder="1"/>
    <xf numFmtId="0" fontId="6" fillId="6" borderId="27" xfId="0" applyFont="1" applyFill="1" applyBorder="1"/>
    <xf numFmtId="164" fontId="6" fillId="0" borderId="26" xfId="0" applyNumberFormat="1" applyFont="1" applyBorder="1" applyAlignment="1">
      <alignment horizontal="right"/>
    </xf>
    <xf numFmtId="2" fontId="6" fillId="6" borderId="28" xfId="0" applyNumberFormat="1" applyFont="1" applyFill="1" applyBorder="1" applyAlignment="1">
      <alignment horizontal="right"/>
    </xf>
    <xf numFmtId="0" fontId="3" fillId="0" borderId="26" xfId="0" applyFont="1" applyBorder="1"/>
    <xf numFmtId="0" fontId="6" fillId="0" borderId="29" xfId="0" applyFont="1" applyBorder="1"/>
    <xf numFmtId="0" fontId="9" fillId="3" borderId="34" xfId="0" applyFont="1" applyFill="1" applyBorder="1"/>
    <xf numFmtId="0" fontId="3" fillId="6" borderId="28" xfId="0" applyFont="1" applyFill="1" applyBorder="1"/>
    <xf numFmtId="164" fontId="6" fillId="0" borderId="36" xfId="0" applyNumberFormat="1" applyFont="1" applyBorder="1" applyAlignment="1">
      <alignment horizontal="right"/>
    </xf>
    <xf numFmtId="0" fontId="3" fillId="0" borderId="36" xfId="0" applyFont="1" applyBorder="1"/>
    <xf numFmtId="0" fontId="6" fillId="6" borderId="0" xfId="0" applyFont="1" applyFill="1"/>
    <xf numFmtId="164" fontId="6" fillId="6" borderId="37" xfId="0" applyNumberFormat="1" applyFont="1" applyFill="1" applyBorder="1" applyAlignment="1">
      <alignment horizontal="right"/>
    </xf>
    <xf numFmtId="0" fontId="3" fillId="6" borderId="37" xfId="0" applyFont="1" applyFill="1" applyBorder="1"/>
    <xf numFmtId="0" fontId="6" fillId="5" borderId="33" xfId="0" applyFont="1" applyFill="1" applyBorder="1"/>
    <xf numFmtId="164" fontId="6" fillId="5" borderId="37" xfId="0" applyNumberFormat="1" applyFont="1" applyFill="1" applyBorder="1" applyAlignment="1">
      <alignment horizontal="right"/>
    </xf>
    <xf numFmtId="0" fontId="3" fillId="5" borderId="37" xfId="0" applyFont="1" applyFill="1" applyBorder="1"/>
    <xf numFmtId="0" fontId="9" fillId="7" borderId="20" xfId="0" applyFont="1" applyFill="1" applyBorder="1"/>
    <xf numFmtId="0" fontId="12" fillId="0" borderId="37" xfId="0" applyFont="1" applyBorder="1"/>
    <xf numFmtId="0" fontId="6" fillId="8" borderId="27" xfId="0" applyFont="1" applyFill="1" applyBorder="1"/>
    <xf numFmtId="164" fontId="6" fillId="8" borderId="28" xfId="0" applyNumberFormat="1" applyFont="1" applyFill="1" applyBorder="1" applyAlignment="1">
      <alignment horizontal="right"/>
    </xf>
    <xf numFmtId="0" fontId="3" fillId="8" borderId="28" xfId="0" applyFont="1" applyFill="1" applyBorder="1"/>
    <xf numFmtId="0" fontId="6" fillId="8" borderId="40" xfId="0" applyFont="1" applyFill="1" applyBorder="1"/>
    <xf numFmtId="0" fontId="9" fillId="9" borderId="34" xfId="0" applyFont="1" applyFill="1" applyBorder="1"/>
    <xf numFmtId="0" fontId="6" fillId="10" borderId="37" xfId="0" applyFont="1" applyFill="1" applyBorder="1" applyAlignment="1">
      <alignment horizontal="left" vertical="center"/>
    </xf>
    <xf numFmtId="164" fontId="6" fillId="10" borderId="28" xfId="0" applyNumberFormat="1" applyFont="1" applyFill="1" applyBorder="1" applyAlignment="1">
      <alignment horizontal="right"/>
    </xf>
    <xf numFmtId="164" fontId="6" fillId="10" borderId="42" xfId="0" applyNumberFormat="1" applyFont="1" applyFill="1" applyBorder="1" applyAlignment="1">
      <alignment horizontal="right"/>
    </xf>
    <xf numFmtId="0" fontId="3" fillId="10" borderId="42" xfId="0" applyFont="1" applyFill="1" applyBorder="1"/>
    <xf numFmtId="0" fontId="6" fillId="6" borderId="43" xfId="0" applyFont="1" applyFill="1" applyBorder="1" applyAlignment="1">
      <alignment horizontal="left" vertical="center"/>
    </xf>
    <xf numFmtId="164" fontId="6" fillId="6" borderId="28" xfId="0" applyNumberFormat="1" applyFont="1" applyFill="1" applyBorder="1" applyAlignment="1">
      <alignment horizontal="right"/>
    </xf>
    <xf numFmtId="0" fontId="6" fillId="10" borderId="44" xfId="0" applyFont="1" applyFill="1" applyBorder="1" applyAlignment="1">
      <alignment horizontal="left" vertical="center"/>
    </xf>
    <xf numFmtId="0" fontId="3" fillId="10" borderId="28" xfId="0" applyFont="1" applyFill="1" applyBorder="1"/>
    <xf numFmtId="0" fontId="6" fillId="6" borderId="37" xfId="0" applyFont="1" applyFill="1" applyBorder="1" applyAlignment="1">
      <alignment horizontal="left" vertical="center"/>
    </xf>
    <xf numFmtId="0" fontId="14" fillId="11" borderId="34" xfId="0" applyFont="1" applyFill="1" applyBorder="1"/>
    <xf numFmtId="164" fontId="6" fillId="6" borderId="42" xfId="0" applyNumberFormat="1" applyFont="1" applyFill="1" applyBorder="1" applyAlignment="1">
      <alignment horizontal="right"/>
    </xf>
    <xf numFmtId="0" fontId="3" fillId="6" borderId="42" xfId="0" applyFont="1" applyFill="1" applyBorder="1"/>
    <xf numFmtId="0" fontId="12" fillId="0" borderId="24" xfId="0" applyFont="1" applyBorder="1"/>
    <xf numFmtId="0" fontId="15" fillId="5" borderId="40" xfId="0" applyFont="1" applyFill="1" applyBorder="1"/>
    <xf numFmtId="0" fontId="16" fillId="5" borderId="28" xfId="0" applyFont="1" applyFill="1" applyBorder="1"/>
    <xf numFmtId="0" fontId="15" fillId="3" borderId="40" xfId="0" applyFont="1" applyFill="1" applyBorder="1"/>
    <xf numFmtId="164" fontId="6" fillId="3" borderId="28" xfId="0" applyNumberFormat="1" applyFont="1" applyFill="1" applyBorder="1" applyAlignment="1">
      <alignment horizontal="right"/>
    </xf>
    <xf numFmtId="0" fontId="16" fillId="3" borderId="28" xfId="0" applyFont="1" applyFill="1" applyBorder="1"/>
    <xf numFmtId="164" fontId="6" fillId="13" borderId="37" xfId="0" applyNumberFormat="1" applyFont="1" applyFill="1" applyBorder="1" applyAlignment="1">
      <alignment horizontal="right"/>
    </xf>
    <xf numFmtId="0" fontId="16" fillId="13" borderId="37" xfId="0" applyFont="1" applyFill="1" applyBorder="1"/>
    <xf numFmtId="0" fontId="15" fillId="9" borderId="40" xfId="0" applyFont="1" applyFill="1" applyBorder="1"/>
    <xf numFmtId="164" fontId="6" fillId="9" borderId="28" xfId="0" applyNumberFormat="1" applyFont="1" applyFill="1" applyBorder="1" applyAlignment="1">
      <alignment horizontal="right"/>
    </xf>
    <xf numFmtId="0" fontId="16" fillId="9" borderId="28" xfId="0" applyFont="1" applyFill="1" applyBorder="1"/>
    <xf numFmtId="0" fontId="4" fillId="2" borderId="46" xfId="0" applyFont="1" applyFill="1" applyBorder="1"/>
    <xf numFmtId="0" fontId="15" fillId="2" borderId="4" xfId="0" applyFont="1" applyFill="1" applyBorder="1"/>
    <xf numFmtId="164" fontId="6" fillId="2" borderId="4" xfId="0" applyNumberFormat="1" applyFont="1" applyFill="1" applyBorder="1" applyAlignment="1">
      <alignment horizontal="right"/>
    </xf>
    <xf numFmtId="164" fontId="6" fillId="2" borderId="46" xfId="0" applyNumberFormat="1" applyFont="1" applyFill="1" applyBorder="1" applyAlignment="1">
      <alignment horizontal="right"/>
    </xf>
    <xf numFmtId="0" fontId="17" fillId="5" borderId="37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9" borderId="3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0" fontId="13" fillId="2" borderId="51" xfId="0" applyFont="1" applyFill="1" applyBorder="1"/>
    <xf numFmtId="0" fontId="19" fillId="0" borderId="0" xfId="0" applyFont="1" applyAlignment="1">
      <alignment horizontal="center"/>
    </xf>
    <xf numFmtId="0" fontId="25" fillId="13" borderId="37" xfId="0" applyFont="1" applyFill="1" applyBorder="1"/>
    <xf numFmtId="0" fontId="3" fillId="14" borderId="7" xfId="0" applyFont="1" applyFill="1" applyBorder="1"/>
    <xf numFmtId="0" fontId="6" fillId="14" borderId="6" xfId="0" applyFont="1" applyFill="1" applyBorder="1"/>
    <xf numFmtId="0" fontId="3" fillId="14" borderId="6" xfId="0" applyFont="1" applyFill="1" applyBorder="1"/>
    <xf numFmtId="0" fontId="6" fillId="12" borderId="37" xfId="0" applyFont="1" applyFill="1" applyBorder="1" applyAlignment="1">
      <alignment vertical="center"/>
    </xf>
    <xf numFmtId="164" fontId="6" fillId="12" borderId="5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7" fillId="2" borderId="13" xfId="0" applyFont="1" applyFill="1" applyBorder="1"/>
    <xf numFmtId="0" fontId="2" fillId="0" borderId="14" xfId="0" applyFont="1" applyBorder="1"/>
    <xf numFmtId="0" fontId="2" fillId="0" borderId="15" xfId="0" applyFont="1" applyBorder="1"/>
    <xf numFmtId="0" fontId="6" fillId="0" borderId="16" xfId="0" applyFont="1" applyBorder="1"/>
    <xf numFmtId="0" fontId="0" fillId="0" borderId="0" xfId="0"/>
    <xf numFmtId="0" fontId="2" fillId="0" borderId="17" xfId="0" applyFont="1" applyBorder="1"/>
    <xf numFmtId="0" fontId="2" fillId="0" borderId="5" xfId="0" applyFont="1" applyBorder="1"/>
    <xf numFmtId="0" fontId="6" fillId="0" borderId="5" xfId="0" applyFont="1" applyBorder="1"/>
    <xf numFmtId="0" fontId="11" fillId="3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10" fillId="4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11" fillId="0" borderId="25" xfId="0" applyFont="1" applyBorder="1"/>
    <xf numFmtId="0" fontId="2" fillId="0" borderId="26" xfId="0" applyFont="1" applyBorder="1"/>
    <xf numFmtId="0" fontId="11" fillId="6" borderId="30" xfId="0" applyFont="1" applyFill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10" fillId="4" borderId="23" xfId="0" applyFont="1" applyFill="1" applyBorder="1" applyAlignment="1">
      <alignment horizontal="center" vertical="center"/>
    </xf>
    <xf numFmtId="0" fontId="2" fillId="0" borderId="35" xfId="0" applyFont="1" applyBorder="1"/>
    <xf numFmtId="0" fontId="8" fillId="6" borderId="32" xfId="0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2" fillId="0" borderId="38" xfId="0" applyFont="1" applyBorder="1"/>
    <xf numFmtId="0" fontId="11" fillId="0" borderId="0" xfId="0" applyFont="1"/>
    <xf numFmtId="0" fontId="13" fillId="0" borderId="39" xfId="0" applyFont="1" applyBorder="1"/>
    <xf numFmtId="0" fontId="11" fillId="6" borderId="41" xfId="0" applyFont="1" applyFill="1" applyBorder="1"/>
    <xf numFmtId="0" fontId="2" fillId="0" borderId="41" xfId="0" applyFont="1" applyBorder="1"/>
    <xf numFmtId="0" fontId="11" fillId="9" borderId="23" xfId="0" applyFont="1" applyFill="1" applyBorder="1" applyAlignment="1">
      <alignment horizontal="center" vertical="center"/>
    </xf>
    <xf numFmtId="0" fontId="2" fillId="0" borderId="19" xfId="0" applyFont="1" applyBorder="1"/>
    <xf numFmtId="0" fontId="3" fillId="6" borderId="0" xfId="0" applyFont="1" applyFill="1"/>
    <xf numFmtId="0" fontId="8" fillId="12" borderId="45" xfId="0" applyFont="1" applyFill="1" applyBorder="1" applyAlignment="1">
      <alignment vertical="center"/>
    </xf>
    <xf numFmtId="0" fontId="13" fillId="0" borderId="5" xfId="0" applyFont="1" applyBorder="1"/>
    <xf numFmtId="0" fontId="18" fillId="0" borderId="29" xfId="0" applyFont="1" applyBorder="1" applyAlignment="1">
      <alignment vertical="top" wrapText="1"/>
    </xf>
    <xf numFmtId="0" fontId="2" fillId="0" borderId="29" xfId="0" applyFont="1" applyBorder="1"/>
    <xf numFmtId="0" fontId="2" fillId="0" borderId="54" xfId="0" applyFont="1" applyBorder="1"/>
    <xf numFmtId="0" fontId="4" fillId="2" borderId="52" xfId="0" applyFont="1" applyFill="1" applyBorder="1"/>
    <xf numFmtId="0" fontId="2" fillId="0" borderId="53" xfId="0" applyFont="1" applyBorder="1"/>
    <xf numFmtId="0" fontId="2" fillId="0" borderId="55" xfId="0" applyFont="1" applyBorder="1"/>
    <xf numFmtId="0" fontId="11" fillId="0" borderId="33" xfId="0" applyFont="1" applyBorder="1"/>
    <xf numFmtId="0" fontId="15" fillId="0" borderId="4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47" xfId="0" applyFont="1" applyBorder="1"/>
    <xf numFmtId="0" fontId="31" fillId="0" borderId="48" xfId="0" applyFont="1" applyBorder="1"/>
    <xf numFmtId="0" fontId="31" fillId="0" borderId="49" xfId="0" applyFont="1" applyBorder="1"/>
    <xf numFmtId="0" fontId="10" fillId="0" borderId="4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1" fillId="11" borderId="2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38100</xdr:rowOff>
    </xdr:from>
    <xdr:ext cx="1257300" cy="7715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73"/>
  <sheetViews>
    <sheetView tabSelected="1" topLeftCell="A29" zoomScale="125" workbookViewId="0">
      <selection activeCell="A61" sqref="A61:B61"/>
    </sheetView>
  </sheetViews>
  <sheetFormatPr baseColWidth="10" defaultColWidth="12.6640625" defaultRowHeight="15" customHeight="1"/>
  <cols>
    <col min="1" max="1" width="40.1640625" customWidth="1"/>
    <col min="2" max="2" width="20.1640625" customWidth="1"/>
    <col min="3" max="3" width="15.83203125" customWidth="1"/>
    <col min="4" max="4" width="21.1640625" customWidth="1"/>
    <col min="6" max="6" width="4.6640625" customWidth="1"/>
    <col min="7" max="7" width="27.33203125" customWidth="1"/>
    <col min="8" max="8" width="28.33203125" customWidth="1"/>
    <col min="9" max="9" width="22.1640625" customWidth="1"/>
    <col min="10" max="10" width="31.6640625" customWidth="1"/>
    <col min="11" max="11" width="0.5" customWidth="1"/>
  </cols>
  <sheetData>
    <row r="1" spans="1:13" ht="19.5" customHeight="1">
      <c r="A1" s="89"/>
      <c r="B1" s="90"/>
      <c r="C1" s="90"/>
      <c r="D1" s="90"/>
      <c r="E1" s="91"/>
      <c r="F1" s="1"/>
      <c r="G1" s="2"/>
      <c r="H1" s="2"/>
      <c r="I1" s="2"/>
      <c r="J1" s="2"/>
      <c r="K1" s="3"/>
      <c r="L1" s="3"/>
    </row>
    <row r="2" spans="1:13" ht="25.5" customHeight="1">
      <c r="A2" s="92" t="s">
        <v>0</v>
      </c>
      <c r="B2" s="93"/>
      <c r="C2" s="93"/>
      <c r="D2" s="93"/>
      <c r="E2" s="94"/>
      <c r="F2" s="4"/>
      <c r="G2" s="2"/>
      <c r="H2" s="2"/>
      <c r="I2" s="2"/>
      <c r="J2" s="2"/>
      <c r="K2" s="3"/>
      <c r="L2" s="3"/>
    </row>
    <row r="3" spans="1:13" ht="24" customHeight="1">
      <c r="A3" s="5"/>
      <c r="B3" s="4"/>
      <c r="C3" s="84"/>
      <c r="D3" s="84"/>
      <c r="E3" s="84"/>
      <c r="F3" s="84"/>
      <c r="G3" s="2"/>
      <c r="H3" s="2"/>
      <c r="I3" s="2"/>
      <c r="J3" s="2"/>
      <c r="K3" s="3"/>
      <c r="L3" s="3"/>
    </row>
    <row r="4" spans="1:13" ht="15.75" customHeight="1">
      <c r="A4" s="6" t="s">
        <v>1</v>
      </c>
      <c r="B4" s="4"/>
      <c r="C4" s="85" t="s">
        <v>2</v>
      </c>
      <c r="D4" s="84"/>
      <c r="E4" s="84"/>
      <c r="F4" s="84"/>
      <c r="G4" s="2"/>
      <c r="H4" s="2"/>
      <c r="I4" s="2"/>
      <c r="J4" s="2"/>
      <c r="K4" s="3"/>
      <c r="L4" s="3"/>
    </row>
    <row r="5" spans="1:13" ht="15.75" customHeight="1">
      <c r="A5" s="6" t="s">
        <v>3</v>
      </c>
      <c r="B5" s="4"/>
      <c r="C5" s="85" t="s">
        <v>4</v>
      </c>
      <c r="D5" s="86"/>
      <c r="E5" s="86"/>
      <c r="F5" s="84"/>
      <c r="G5" s="2"/>
      <c r="H5" s="2"/>
      <c r="I5" s="2"/>
      <c r="J5" s="2"/>
      <c r="K5" s="3"/>
      <c r="L5" s="3"/>
    </row>
    <row r="6" spans="1:13" ht="15.75" customHeight="1">
      <c r="A6" s="6" t="s">
        <v>5</v>
      </c>
      <c r="B6" s="4"/>
      <c r="C6" s="7" t="s">
        <v>6</v>
      </c>
      <c r="D6" s="84"/>
      <c r="E6" s="84"/>
      <c r="F6" s="84"/>
      <c r="G6" s="2"/>
      <c r="H6" s="2"/>
      <c r="I6" s="2"/>
      <c r="J6" s="2"/>
      <c r="K6" s="3"/>
      <c r="L6" s="3"/>
    </row>
    <row r="7" spans="1:13" ht="15.75" customHeight="1">
      <c r="A7" s="8"/>
      <c r="B7" s="9"/>
      <c r="C7" s="10" t="s">
        <v>7</v>
      </c>
      <c r="D7" s="86"/>
      <c r="E7" s="84"/>
      <c r="F7" s="84"/>
      <c r="G7" s="2"/>
      <c r="H7" s="2"/>
      <c r="I7" s="2"/>
      <c r="J7" s="2"/>
      <c r="K7" s="3"/>
      <c r="L7" s="3"/>
    </row>
    <row r="8" spans="1:13" ht="15.75" customHeight="1">
      <c r="A8" s="3"/>
      <c r="B8" s="11"/>
      <c r="C8" s="10"/>
      <c r="D8" s="86"/>
      <c r="E8" s="84"/>
      <c r="F8" s="84"/>
      <c r="G8" s="2"/>
      <c r="H8" s="2"/>
      <c r="I8" s="2"/>
      <c r="J8" s="2"/>
      <c r="K8" s="3"/>
      <c r="L8" s="3"/>
    </row>
    <row r="9" spans="1:13" ht="15.75" customHeight="1">
      <c r="A9" s="12" t="s">
        <v>71</v>
      </c>
      <c r="B9" s="9"/>
      <c r="C9" s="9"/>
      <c r="D9" s="84"/>
      <c r="E9" s="84"/>
      <c r="F9" s="84"/>
      <c r="G9" s="2"/>
      <c r="H9" s="2"/>
      <c r="I9" s="2"/>
      <c r="J9" s="2"/>
      <c r="K9" s="3"/>
      <c r="L9" s="3"/>
    </row>
    <row r="10" spans="1:13" ht="15.75" customHeight="1">
      <c r="A10" s="12" t="s">
        <v>8</v>
      </c>
      <c r="B10" s="9"/>
      <c r="C10" s="9"/>
      <c r="D10" s="4"/>
      <c r="E10" s="4"/>
      <c r="F10" s="4"/>
      <c r="G10" s="2"/>
      <c r="H10" s="2"/>
      <c r="I10" s="2"/>
      <c r="J10" s="2"/>
      <c r="K10" s="3"/>
      <c r="L10" s="3"/>
    </row>
    <row r="11" spans="1:13" ht="15.75" customHeight="1">
      <c r="A11" s="95" t="s">
        <v>9</v>
      </c>
      <c r="B11" s="96"/>
      <c r="C11" s="97"/>
      <c r="D11" s="4"/>
      <c r="E11" s="4"/>
      <c r="F11" s="4"/>
      <c r="G11" s="2"/>
      <c r="H11" s="2"/>
      <c r="I11" s="2"/>
      <c r="J11" s="2"/>
      <c r="K11" s="3"/>
      <c r="L11" s="3"/>
    </row>
    <row r="12" spans="1:13" ht="15.75" customHeight="1">
      <c r="A12" s="95" t="s">
        <v>10</v>
      </c>
      <c r="B12" s="96"/>
      <c r="C12" s="97"/>
      <c r="D12" s="4"/>
      <c r="E12" s="4"/>
      <c r="F12" s="4"/>
      <c r="G12" s="2"/>
      <c r="H12" s="2"/>
      <c r="I12" s="2"/>
      <c r="J12" s="2"/>
      <c r="K12" s="3"/>
      <c r="L12" s="3"/>
    </row>
    <row r="13" spans="1:13" ht="15.75" customHeight="1">
      <c r="A13" s="12" t="s">
        <v>11</v>
      </c>
      <c r="B13" s="11"/>
      <c r="C13" s="9"/>
      <c r="D13" s="4"/>
      <c r="E13" s="4"/>
      <c r="F13" s="4"/>
      <c r="G13" s="2"/>
      <c r="H13" s="2"/>
      <c r="I13" s="2"/>
      <c r="J13" s="2"/>
      <c r="K13" s="3"/>
      <c r="L13" s="3"/>
    </row>
    <row r="14" spans="1:13" ht="15.75" customHeight="1">
      <c r="A14" s="13" t="s">
        <v>12</v>
      </c>
      <c r="B14" s="4"/>
      <c r="C14" s="4"/>
      <c r="D14" s="4"/>
      <c r="E14" s="4"/>
      <c r="F14" s="4"/>
      <c r="G14" s="2"/>
      <c r="H14" s="2"/>
      <c r="I14" s="2"/>
      <c r="J14" s="2"/>
      <c r="K14" s="3"/>
      <c r="L14" s="3"/>
    </row>
    <row r="15" spans="1:13" ht="15.75" customHeight="1">
      <c r="A15" s="98" t="s">
        <v>13</v>
      </c>
      <c r="B15" s="99"/>
      <c r="C15" s="99"/>
      <c r="D15" s="99"/>
      <c r="E15" s="99"/>
      <c r="F15" s="100"/>
      <c r="G15" s="2"/>
      <c r="H15" s="2"/>
      <c r="I15" s="2"/>
      <c r="J15" s="2"/>
      <c r="K15" s="3"/>
      <c r="L15" s="3"/>
      <c r="M15" s="14"/>
    </row>
    <row r="16" spans="1:13" ht="15.75" customHeight="1">
      <c r="A16" s="101"/>
      <c r="B16" s="93"/>
      <c r="C16" s="93"/>
      <c r="D16" s="93"/>
      <c r="E16" s="93"/>
      <c r="F16" s="94"/>
      <c r="G16" s="2"/>
      <c r="H16" s="2"/>
      <c r="I16" s="2"/>
      <c r="J16" s="2"/>
      <c r="K16" s="3"/>
      <c r="L16" s="3"/>
      <c r="M16" s="14"/>
    </row>
    <row r="17" spans="1:19" ht="15.75" customHeight="1">
      <c r="A17" s="102" t="s">
        <v>14</v>
      </c>
      <c r="B17" s="93"/>
      <c r="C17" s="93"/>
      <c r="D17" s="93"/>
      <c r="E17" s="93"/>
      <c r="F17" s="94"/>
      <c r="G17" s="2"/>
      <c r="H17" s="2"/>
      <c r="I17" s="2"/>
      <c r="J17" s="2"/>
      <c r="K17" s="3"/>
      <c r="L17" s="3"/>
      <c r="M17" s="14"/>
    </row>
    <row r="18" spans="1:19" ht="15.75" customHeight="1">
      <c r="A18" s="15"/>
      <c r="B18" s="16"/>
      <c r="C18" s="16"/>
      <c r="D18" s="16"/>
      <c r="E18" s="16"/>
      <c r="F18" s="4"/>
      <c r="G18" s="2"/>
      <c r="H18" s="2"/>
      <c r="I18" s="2"/>
      <c r="J18" s="2"/>
      <c r="K18" s="3"/>
      <c r="L18" s="3"/>
      <c r="M18" s="14"/>
    </row>
    <row r="19" spans="1:19" ht="19.5" customHeight="1">
      <c r="A19" s="17" t="s">
        <v>15</v>
      </c>
      <c r="B19" s="105" t="s">
        <v>62</v>
      </c>
      <c r="C19" s="106"/>
      <c r="D19" s="103"/>
      <c r="E19" s="104"/>
      <c r="F19" s="4"/>
      <c r="G19" s="2"/>
      <c r="H19" s="2"/>
      <c r="I19" s="2"/>
      <c r="J19" s="2"/>
      <c r="K19" s="3"/>
      <c r="L19" s="3"/>
      <c r="M19" s="14"/>
    </row>
    <row r="20" spans="1:19" ht="15.75" customHeight="1">
      <c r="A20" s="107"/>
      <c r="B20" s="108"/>
      <c r="C20" s="18" t="s">
        <v>16</v>
      </c>
      <c r="D20" s="18" t="s">
        <v>17</v>
      </c>
      <c r="E20" s="18" t="s">
        <v>18</v>
      </c>
      <c r="F20" s="4"/>
      <c r="G20" s="2"/>
      <c r="H20" s="2"/>
      <c r="I20" s="2"/>
      <c r="J20" s="19"/>
      <c r="K20" s="3"/>
      <c r="L20" s="3"/>
      <c r="M20" s="14"/>
      <c r="Q20" s="20"/>
      <c r="R20" s="20"/>
      <c r="S20" s="21"/>
    </row>
    <row r="21" spans="1:19" ht="18" customHeight="1">
      <c r="A21" s="22" t="s">
        <v>19</v>
      </c>
      <c r="B21" s="23" t="s">
        <v>20</v>
      </c>
      <c r="C21" s="24">
        <v>33.5</v>
      </c>
      <c r="D21" s="25"/>
      <c r="E21" s="23">
        <f t="shared" ref="E21:E26" si="0">D21*C21</f>
        <v>0</v>
      </c>
      <c r="F21" s="4"/>
      <c r="G21" s="26"/>
      <c r="H21" s="2"/>
      <c r="I21" s="2"/>
      <c r="J21" s="19"/>
      <c r="K21" s="3"/>
      <c r="L21" s="3"/>
      <c r="M21" s="14"/>
      <c r="R21" s="20"/>
      <c r="S21" s="21"/>
    </row>
    <row r="22" spans="1:19" ht="18" customHeight="1">
      <c r="A22" s="27" t="s">
        <v>21</v>
      </c>
      <c r="B22" s="28" t="s">
        <v>20</v>
      </c>
      <c r="C22" s="29">
        <v>33.5</v>
      </c>
      <c r="D22" s="30"/>
      <c r="E22" s="28">
        <f t="shared" si="0"/>
        <v>0</v>
      </c>
      <c r="F22" s="4"/>
      <c r="G22" s="26"/>
      <c r="H22" s="3"/>
      <c r="I22" s="2"/>
      <c r="J22" s="2"/>
      <c r="K22" s="19"/>
      <c r="L22" s="3"/>
      <c r="M22" s="14"/>
      <c r="Q22" s="20"/>
      <c r="R22" s="20"/>
      <c r="S22" s="21"/>
    </row>
    <row r="23" spans="1:19" ht="18" customHeight="1">
      <c r="A23" s="22" t="s">
        <v>22</v>
      </c>
      <c r="B23" s="23" t="s">
        <v>20</v>
      </c>
      <c r="C23" s="24">
        <v>33.5</v>
      </c>
      <c r="D23" s="25"/>
      <c r="E23" s="23">
        <f t="shared" si="0"/>
        <v>0</v>
      </c>
      <c r="F23" s="4"/>
      <c r="G23" s="26"/>
      <c r="H23" s="3"/>
      <c r="I23" s="3"/>
      <c r="J23" s="3"/>
      <c r="K23" s="19"/>
      <c r="L23" s="3"/>
      <c r="M23" s="14"/>
      <c r="R23" s="20"/>
      <c r="S23" s="21"/>
    </row>
    <row r="24" spans="1:19" ht="18" customHeight="1">
      <c r="A24" s="31" t="s">
        <v>23</v>
      </c>
      <c r="B24" s="28" t="s">
        <v>20</v>
      </c>
      <c r="C24" s="29">
        <v>33.5</v>
      </c>
      <c r="D24" s="30"/>
      <c r="E24" s="28">
        <f t="shared" si="0"/>
        <v>0</v>
      </c>
      <c r="F24" s="4"/>
      <c r="G24" s="26"/>
      <c r="H24" s="3"/>
      <c r="I24" s="2"/>
      <c r="J24" s="2"/>
      <c r="K24" s="19"/>
      <c r="L24" s="3"/>
      <c r="M24" s="14"/>
      <c r="Q24" s="20"/>
      <c r="R24" s="20"/>
      <c r="S24" s="21"/>
    </row>
    <row r="25" spans="1:19" ht="18" customHeight="1">
      <c r="A25" s="22" t="s">
        <v>24</v>
      </c>
      <c r="B25" s="23" t="s">
        <v>20</v>
      </c>
      <c r="C25" s="24">
        <v>33.5</v>
      </c>
      <c r="D25" s="25"/>
      <c r="E25" s="23">
        <f t="shared" si="0"/>
        <v>0</v>
      </c>
      <c r="F25" s="4"/>
      <c r="G25" s="26"/>
      <c r="H25" s="3"/>
      <c r="I25" s="3"/>
      <c r="J25" s="3"/>
      <c r="K25" s="19"/>
      <c r="L25" s="3"/>
      <c r="M25" s="14"/>
      <c r="R25" s="20"/>
      <c r="S25" s="21"/>
    </row>
    <row r="26" spans="1:19" ht="18" customHeight="1">
      <c r="A26" s="31" t="s">
        <v>25</v>
      </c>
      <c r="B26" s="28" t="s">
        <v>20</v>
      </c>
      <c r="C26" s="29">
        <v>33.5</v>
      </c>
      <c r="D26" s="30"/>
      <c r="E26" s="28">
        <f t="shared" si="0"/>
        <v>0</v>
      </c>
      <c r="F26" s="4"/>
      <c r="G26" s="26"/>
      <c r="H26" s="3"/>
      <c r="I26" s="2"/>
      <c r="J26" s="2"/>
      <c r="K26" s="19"/>
      <c r="L26" s="3"/>
      <c r="M26" s="14"/>
    </row>
    <row r="27" spans="1:19" ht="15.75" customHeight="1">
      <c r="A27" s="109"/>
      <c r="B27" s="110"/>
      <c r="C27" s="110"/>
      <c r="D27" s="110"/>
      <c r="E27" s="110"/>
      <c r="F27" s="4"/>
      <c r="G27" s="26"/>
      <c r="H27" s="3"/>
      <c r="I27" s="2"/>
      <c r="J27" s="2"/>
      <c r="K27" s="19"/>
      <c r="L27" s="3"/>
      <c r="M27" s="14"/>
    </row>
    <row r="28" spans="1:19" ht="9" customHeight="1">
      <c r="A28" s="111"/>
      <c r="B28" s="112"/>
      <c r="C28" s="112"/>
      <c r="D28" s="112"/>
      <c r="E28" s="112"/>
      <c r="F28" s="4"/>
      <c r="G28" s="26"/>
      <c r="H28" s="3"/>
      <c r="I28" s="3"/>
      <c r="J28" s="3"/>
      <c r="K28" s="3"/>
      <c r="L28" s="3"/>
      <c r="M28" s="14"/>
    </row>
    <row r="29" spans="1:19" ht="18" customHeight="1">
      <c r="A29" s="32" t="s">
        <v>26</v>
      </c>
      <c r="B29" s="113" t="s">
        <v>63</v>
      </c>
      <c r="C29" s="114"/>
      <c r="D29" s="103"/>
      <c r="E29" s="104"/>
      <c r="F29" s="4"/>
      <c r="G29" s="26"/>
      <c r="H29" s="2"/>
      <c r="I29" s="2"/>
      <c r="J29" s="19"/>
      <c r="K29" s="2"/>
      <c r="L29" s="3"/>
      <c r="M29" s="14"/>
    </row>
    <row r="30" spans="1:19" ht="15.75" customHeight="1">
      <c r="A30" s="107"/>
      <c r="B30" s="108"/>
      <c r="C30" s="18" t="s">
        <v>16</v>
      </c>
      <c r="D30" s="18" t="s">
        <v>17</v>
      </c>
      <c r="E30" s="18" t="s">
        <v>18</v>
      </c>
      <c r="F30" s="4"/>
      <c r="G30" s="26"/>
      <c r="H30" s="2"/>
      <c r="I30" s="2"/>
      <c r="J30" s="19"/>
      <c r="K30" s="2"/>
      <c r="L30" s="3"/>
      <c r="M30" s="14"/>
    </row>
    <row r="31" spans="1:19" ht="18" customHeight="1">
      <c r="A31" s="22" t="s">
        <v>27</v>
      </c>
      <c r="B31" s="23" t="s">
        <v>20</v>
      </c>
      <c r="C31" s="24">
        <v>35</v>
      </c>
      <c r="D31" s="25"/>
      <c r="E31" s="23">
        <f t="shared" ref="E31:E43" si="1">D31*C31</f>
        <v>0</v>
      </c>
      <c r="F31" s="4"/>
      <c r="G31" s="26"/>
      <c r="H31" s="2"/>
      <c r="I31" s="2"/>
      <c r="J31" s="19"/>
      <c r="K31" s="2"/>
      <c r="L31" s="3"/>
      <c r="M31" s="14"/>
    </row>
    <row r="32" spans="1:19" ht="18" customHeight="1">
      <c r="A32" s="31" t="s">
        <v>28</v>
      </c>
      <c r="B32" s="28" t="s">
        <v>20</v>
      </c>
      <c r="C32" s="29">
        <v>35</v>
      </c>
      <c r="D32" s="30"/>
      <c r="E32" s="28">
        <f t="shared" si="1"/>
        <v>0</v>
      </c>
      <c r="F32" s="4"/>
      <c r="G32" s="26"/>
      <c r="H32" s="2"/>
      <c r="I32" s="2"/>
      <c r="J32" s="19"/>
      <c r="K32" s="3"/>
      <c r="L32" s="3"/>
      <c r="M32" s="14"/>
    </row>
    <row r="33" spans="1:13" ht="18" customHeight="1">
      <c r="A33" s="22" t="s">
        <v>29</v>
      </c>
      <c r="B33" s="23" t="s">
        <v>20</v>
      </c>
      <c r="C33" s="24">
        <v>35</v>
      </c>
      <c r="D33" s="25"/>
      <c r="E33" s="23">
        <f t="shared" si="1"/>
        <v>0</v>
      </c>
      <c r="F33" s="4"/>
      <c r="G33" s="26"/>
      <c r="H33" s="2"/>
      <c r="I33" s="2"/>
      <c r="J33" s="19"/>
      <c r="K33" s="3"/>
      <c r="L33" s="3"/>
      <c r="M33" s="14"/>
    </row>
    <row r="34" spans="1:13" ht="18" customHeight="1">
      <c r="A34" s="31" t="s">
        <v>30</v>
      </c>
      <c r="B34" s="28" t="s">
        <v>20</v>
      </c>
      <c r="C34" s="29">
        <v>35</v>
      </c>
      <c r="D34" s="30"/>
      <c r="E34" s="28">
        <f t="shared" si="1"/>
        <v>0</v>
      </c>
      <c r="F34" s="4"/>
      <c r="G34" s="26"/>
      <c r="H34" s="2"/>
      <c r="I34" s="2"/>
      <c r="J34" s="19"/>
      <c r="K34" s="3"/>
      <c r="L34" s="3"/>
    </row>
    <row r="35" spans="1:13" ht="18" customHeight="1">
      <c r="A35" s="22" t="s">
        <v>31</v>
      </c>
      <c r="B35" s="23" t="s">
        <v>20</v>
      </c>
      <c r="C35" s="24">
        <v>35</v>
      </c>
      <c r="D35" s="25"/>
      <c r="E35" s="23">
        <f t="shared" si="1"/>
        <v>0</v>
      </c>
      <c r="F35" s="4"/>
      <c r="G35" s="26"/>
      <c r="H35" s="2"/>
      <c r="I35" s="2"/>
      <c r="J35" s="2"/>
      <c r="K35" s="3"/>
      <c r="L35" s="3"/>
    </row>
    <row r="36" spans="1:13" ht="18" customHeight="1">
      <c r="A36" s="31" t="s">
        <v>32</v>
      </c>
      <c r="B36" s="28" t="s">
        <v>20</v>
      </c>
      <c r="C36" s="29">
        <v>35</v>
      </c>
      <c r="D36" s="30"/>
      <c r="E36" s="28">
        <f t="shared" si="1"/>
        <v>0</v>
      </c>
      <c r="F36" s="4"/>
      <c r="G36" s="26"/>
      <c r="H36" s="2"/>
      <c r="I36" s="2"/>
      <c r="J36" s="2"/>
      <c r="K36" s="3"/>
      <c r="L36" s="3"/>
    </row>
    <row r="37" spans="1:13" ht="18" customHeight="1">
      <c r="A37" s="22" t="s">
        <v>33</v>
      </c>
      <c r="B37" s="23" t="s">
        <v>20</v>
      </c>
      <c r="C37" s="24">
        <v>35</v>
      </c>
      <c r="D37" s="25"/>
      <c r="E37" s="23">
        <f t="shared" si="1"/>
        <v>0</v>
      </c>
      <c r="F37" s="4"/>
      <c r="G37" s="26"/>
      <c r="H37" s="2"/>
      <c r="I37" s="2"/>
      <c r="J37" s="2"/>
      <c r="K37" s="3"/>
      <c r="L37" s="3"/>
    </row>
    <row r="38" spans="1:13" ht="18" customHeight="1">
      <c r="A38" s="31" t="s">
        <v>34</v>
      </c>
      <c r="B38" s="28" t="s">
        <v>20</v>
      </c>
      <c r="C38" s="29">
        <v>35</v>
      </c>
      <c r="D38" s="30"/>
      <c r="E38" s="28">
        <f t="shared" si="1"/>
        <v>0</v>
      </c>
      <c r="F38" s="4"/>
      <c r="G38" s="26"/>
      <c r="H38" s="2"/>
      <c r="I38" s="2"/>
      <c r="J38" s="2"/>
      <c r="K38" s="3"/>
      <c r="L38" s="3"/>
    </row>
    <row r="39" spans="1:13" ht="18" customHeight="1">
      <c r="A39" s="22" t="s">
        <v>35</v>
      </c>
      <c r="B39" s="23" t="s">
        <v>20</v>
      </c>
      <c r="C39" s="24">
        <v>35</v>
      </c>
      <c r="D39" s="25"/>
      <c r="E39" s="23">
        <f t="shared" si="1"/>
        <v>0</v>
      </c>
      <c r="F39" s="4"/>
      <c r="G39" s="26"/>
      <c r="H39" s="2"/>
      <c r="I39" s="2"/>
      <c r="J39" s="2"/>
      <c r="K39" s="3"/>
      <c r="L39" s="3"/>
    </row>
    <row r="40" spans="1:13" ht="18" customHeight="1">
      <c r="A40" s="27" t="s">
        <v>36</v>
      </c>
      <c r="B40" s="28" t="s">
        <v>20</v>
      </c>
      <c r="C40" s="29">
        <v>35</v>
      </c>
      <c r="D40" s="33"/>
      <c r="E40" s="28">
        <f t="shared" si="1"/>
        <v>0</v>
      </c>
      <c r="F40" s="4"/>
      <c r="G40" s="26"/>
      <c r="H40" s="2"/>
      <c r="I40" s="2"/>
      <c r="J40" s="2"/>
      <c r="K40" s="3"/>
      <c r="L40" s="3"/>
    </row>
    <row r="41" spans="1:13" ht="18" customHeight="1">
      <c r="A41" s="31" t="s">
        <v>37</v>
      </c>
      <c r="B41" s="34" t="s">
        <v>20</v>
      </c>
      <c r="C41" s="24">
        <v>35</v>
      </c>
      <c r="D41" s="35"/>
      <c r="E41" s="34">
        <f t="shared" si="1"/>
        <v>0</v>
      </c>
      <c r="F41" s="4"/>
      <c r="G41" s="26"/>
      <c r="H41" s="2"/>
      <c r="I41" s="2"/>
      <c r="J41" s="2"/>
      <c r="K41" s="3"/>
      <c r="L41" s="3"/>
    </row>
    <row r="42" spans="1:13" ht="18" customHeight="1">
      <c r="A42" s="36" t="s">
        <v>68</v>
      </c>
      <c r="B42" s="37" t="s">
        <v>20</v>
      </c>
      <c r="C42" s="29">
        <v>35</v>
      </c>
      <c r="D42" s="38"/>
      <c r="E42" s="37">
        <f t="shared" si="1"/>
        <v>0</v>
      </c>
      <c r="F42" s="4"/>
      <c r="G42" s="26"/>
      <c r="H42" s="2"/>
      <c r="I42" s="2"/>
      <c r="J42" s="2"/>
      <c r="K42" s="3"/>
      <c r="L42" s="3"/>
    </row>
    <row r="43" spans="1:13" ht="18" customHeight="1">
      <c r="A43" s="39" t="s">
        <v>69</v>
      </c>
      <c r="B43" s="40" t="s">
        <v>20</v>
      </c>
      <c r="C43" s="24">
        <v>35</v>
      </c>
      <c r="D43" s="41"/>
      <c r="E43" s="40">
        <f t="shared" si="1"/>
        <v>0</v>
      </c>
      <c r="F43" s="4"/>
      <c r="G43" s="26"/>
      <c r="H43" s="2"/>
      <c r="I43" s="2"/>
      <c r="J43" s="2"/>
      <c r="K43" s="3"/>
      <c r="L43" s="3"/>
    </row>
    <row r="44" spans="1:13" ht="20.25" customHeight="1">
      <c r="A44" s="115"/>
      <c r="B44" s="112"/>
      <c r="C44" s="112"/>
      <c r="D44" s="112"/>
      <c r="E44" s="112"/>
      <c r="F44" s="4"/>
      <c r="G44" s="26"/>
      <c r="H44" s="2"/>
      <c r="I44" s="2"/>
      <c r="J44" s="2"/>
      <c r="K44" s="3"/>
      <c r="L44" s="3"/>
    </row>
    <row r="45" spans="1:13" ht="19.5" customHeight="1">
      <c r="A45" s="42" t="s">
        <v>38</v>
      </c>
      <c r="B45" s="105" t="s">
        <v>39</v>
      </c>
      <c r="C45" s="106"/>
      <c r="D45" s="116"/>
      <c r="E45" s="117"/>
      <c r="F45" s="4"/>
      <c r="G45" s="26"/>
      <c r="H45" s="2"/>
      <c r="I45" s="2"/>
      <c r="J45" s="2"/>
      <c r="K45" s="3"/>
      <c r="L45" s="3"/>
    </row>
    <row r="46" spans="1:13" ht="15.75" customHeight="1">
      <c r="A46" s="119"/>
      <c r="B46" s="112"/>
      <c r="C46" s="43" t="s">
        <v>16</v>
      </c>
      <c r="D46" s="43" t="s">
        <v>17</v>
      </c>
      <c r="E46" s="43" t="s">
        <v>18</v>
      </c>
      <c r="F46" s="4"/>
      <c r="G46" s="26"/>
      <c r="H46" s="2"/>
      <c r="I46" s="2"/>
      <c r="J46" s="2"/>
      <c r="K46" s="3"/>
      <c r="L46" s="3"/>
    </row>
    <row r="47" spans="1:13" ht="18" customHeight="1">
      <c r="A47" s="44" t="s">
        <v>40</v>
      </c>
      <c r="B47" s="45" t="s">
        <v>20</v>
      </c>
      <c r="C47" s="45">
        <v>36</v>
      </c>
      <c r="D47" s="46"/>
      <c r="E47" s="45">
        <f t="shared" ref="E47:E49" si="2">D47*C47</f>
        <v>0</v>
      </c>
      <c r="F47" s="4"/>
      <c r="G47" s="26"/>
      <c r="H47" s="2"/>
      <c r="I47" s="2"/>
      <c r="J47" s="2"/>
      <c r="K47" s="3"/>
      <c r="L47" s="3"/>
    </row>
    <row r="48" spans="1:13" ht="18" customHeight="1">
      <c r="A48" s="31" t="s">
        <v>41</v>
      </c>
      <c r="B48" s="28" t="s">
        <v>20</v>
      </c>
      <c r="C48" s="28">
        <v>36</v>
      </c>
      <c r="D48" s="30"/>
      <c r="E48" s="28">
        <f t="shared" si="2"/>
        <v>0</v>
      </c>
      <c r="F48" s="4"/>
      <c r="G48" s="26"/>
      <c r="H48" s="2"/>
      <c r="I48" s="2"/>
      <c r="J48" s="2"/>
      <c r="K48" s="3"/>
      <c r="L48" s="3"/>
    </row>
    <row r="49" spans="1:12" ht="18" customHeight="1">
      <c r="A49" s="47" t="s">
        <v>42</v>
      </c>
      <c r="B49" s="45" t="s">
        <v>20</v>
      </c>
      <c r="C49" s="45">
        <v>36</v>
      </c>
      <c r="D49" s="46"/>
      <c r="E49" s="45">
        <f t="shared" si="2"/>
        <v>0</v>
      </c>
      <c r="F49" s="4"/>
      <c r="G49" s="26"/>
      <c r="H49" s="2"/>
      <c r="I49" s="2"/>
      <c r="J49" s="2"/>
      <c r="K49" s="3"/>
      <c r="L49" s="3"/>
    </row>
    <row r="50" spans="1:12" ht="15.75" customHeight="1">
      <c r="A50" s="120"/>
      <c r="B50" s="99"/>
      <c r="C50" s="99"/>
      <c r="D50" s="99"/>
      <c r="E50" s="99"/>
      <c r="F50" s="4"/>
      <c r="G50" s="26"/>
      <c r="H50" s="2"/>
      <c r="I50" s="2"/>
      <c r="J50" s="2"/>
      <c r="K50" s="3"/>
      <c r="L50" s="3"/>
    </row>
    <row r="51" spans="1:12" ht="15.75" customHeight="1">
      <c r="A51" s="121"/>
      <c r="B51" s="99"/>
      <c r="C51" s="99"/>
      <c r="D51" s="99"/>
      <c r="E51" s="99"/>
      <c r="F51" s="124"/>
      <c r="G51" s="99"/>
      <c r="H51" s="100"/>
      <c r="I51" s="2"/>
      <c r="J51" s="2"/>
      <c r="K51" s="3"/>
      <c r="L51" s="3"/>
    </row>
    <row r="52" spans="1:12" ht="20.25" customHeight="1">
      <c r="A52" s="48" t="s">
        <v>43</v>
      </c>
      <c r="B52" s="113" t="s">
        <v>64</v>
      </c>
      <c r="C52" s="114"/>
      <c r="D52" s="122"/>
      <c r="E52" s="104"/>
      <c r="F52" s="99"/>
      <c r="G52" s="99"/>
      <c r="H52" s="100"/>
      <c r="I52" s="2"/>
      <c r="J52" s="2"/>
      <c r="K52" s="3"/>
      <c r="L52" s="3"/>
    </row>
    <row r="53" spans="1:12" ht="15.75" customHeight="1">
      <c r="A53" s="119"/>
      <c r="B53" s="123"/>
      <c r="C53" s="43" t="s">
        <v>16</v>
      </c>
      <c r="D53" s="43" t="s">
        <v>17</v>
      </c>
      <c r="E53" s="43" t="s">
        <v>18</v>
      </c>
      <c r="F53" s="99"/>
      <c r="G53" s="99"/>
      <c r="H53" s="100"/>
    </row>
    <row r="54" spans="1:12" ht="18" customHeight="1">
      <c r="A54" s="49" t="s">
        <v>44</v>
      </c>
      <c r="B54" s="50" t="s">
        <v>45</v>
      </c>
      <c r="C54" s="51">
        <v>18</v>
      </c>
      <c r="D54" s="52"/>
      <c r="E54" s="51">
        <f t="shared" ref="E54:E57" si="3">D54*C54</f>
        <v>0</v>
      </c>
      <c r="F54" s="99"/>
      <c r="G54" s="99"/>
      <c r="H54" s="100"/>
    </row>
    <row r="55" spans="1:12" ht="18" customHeight="1">
      <c r="A55" s="53" t="s">
        <v>46</v>
      </c>
      <c r="B55" s="54" t="s">
        <v>45</v>
      </c>
      <c r="C55" s="54">
        <v>18</v>
      </c>
      <c r="D55" s="33"/>
      <c r="E55" s="28">
        <f t="shared" si="3"/>
        <v>0</v>
      </c>
      <c r="F55" s="99"/>
      <c r="G55" s="99"/>
      <c r="H55" s="100"/>
      <c r="I55">
        <f>3.5*1.65*1.2</f>
        <v>6.9299999999999988</v>
      </c>
    </row>
    <row r="56" spans="1:12" ht="18" customHeight="1">
      <c r="A56" s="55" t="s">
        <v>47</v>
      </c>
      <c r="B56" s="50" t="s">
        <v>45</v>
      </c>
      <c r="C56" s="50">
        <v>18</v>
      </c>
      <c r="D56" s="56"/>
      <c r="E56" s="51">
        <f t="shared" si="3"/>
        <v>0</v>
      </c>
      <c r="F56" s="99"/>
      <c r="G56" s="99"/>
      <c r="H56" s="100"/>
    </row>
    <row r="57" spans="1:12" ht="18" customHeight="1">
      <c r="A57" s="57" t="s">
        <v>48</v>
      </c>
      <c r="B57" s="54" t="s">
        <v>45</v>
      </c>
      <c r="C57" s="54">
        <v>18</v>
      </c>
      <c r="D57" s="33"/>
      <c r="E57" s="28">
        <f t="shared" si="3"/>
        <v>0</v>
      </c>
      <c r="F57" s="99"/>
      <c r="G57" s="99"/>
      <c r="H57" s="100"/>
    </row>
    <row r="58" spans="1:12" ht="18" customHeight="1">
      <c r="A58" s="118"/>
      <c r="B58" s="99"/>
      <c r="C58" s="99"/>
      <c r="D58" s="99"/>
      <c r="E58" s="99"/>
      <c r="F58" s="99"/>
      <c r="G58" s="99"/>
      <c r="H58" s="100"/>
    </row>
    <row r="59" spans="1:12" ht="15.75" customHeight="1">
      <c r="A59" s="99"/>
      <c r="B59" s="99"/>
      <c r="C59" s="99"/>
      <c r="D59" s="99"/>
      <c r="E59" s="99"/>
      <c r="F59" s="99"/>
      <c r="G59" s="99"/>
      <c r="H59" s="100"/>
    </row>
    <row r="60" spans="1:12" ht="15.75" customHeight="1">
      <c r="A60" s="58" t="s">
        <v>49</v>
      </c>
      <c r="B60" s="113" t="s">
        <v>73</v>
      </c>
      <c r="C60" s="114"/>
      <c r="D60" s="144"/>
      <c r="E60" s="104"/>
      <c r="F60" s="99"/>
      <c r="G60" s="99"/>
      <c r="H60" s="100"/>
    </row>
    <row r="61" spans="1:12" ht="15.75" customHeight="1">
      <c r="A61" s="119"/>
      <c r="B61" s="123"/>
      <c r="C61" s="43" t="s">
        <v>16</v>
      </c>
      <c r="D61" s="43" t="s">
        <v>17</v>
      </c>
      <c r="E61" s="43" t="s">
        <v>18</v>
      </c>
      <c r="F61" s="99"/>
      <c r="G61" s="99"/>
      <c r="H61" s="100"/>
    </row>
    <row r="62" spans="1:12" ht="15.75" customHeight="1">
      <c r="A62" s="57" t="s">
        <v>50</v>
      </c>
      <c r="B62" s="54" t="s">
        <v>45</v>
      </c>
      <c r="C62" s="59">
        <v>19.5</v>
      </c>
      <c r="D62" s="60"/>
      <c r="E62" s="59">
        <f>D62*C62</f>
        <v>0</v>
      </c>
      <c r="F62" s="99"/>
      <c r="G62" s="99"/>
      <c r="H62" s="100"/>
    </row>
    <row r="63" spans="1:12" ht="15.75" customHeight="1">
      <c r="A63" s="118"/>
      <c r="B63" s="99"/>
      <c r="C63" s="99"/>
      <c r="D63" s="99"/>
      <c r="E63" s="99"/>
      <c r="F63" s="99"/>
      <c r="G63" s="99"/>
      <c r="H63" s="100"/>
    </row>
    <row r="64" spans="1:12" ht="15.75" customHeight="1">
      <c r="A64" s="99"/>
      <c r="B64" s="99"/>
      <c r="C64" s="99"/>
      <c r="D64" s="99"/>
      <c r="E64" s="99"/>
      <c r="F64" s="99"/>
      <c r="G64" s="99"/>
      <c r="H64" s="100"/>
    </row>
    <row r="65" spans="1:12" ht="22.5" customHeight="1">
      <c r="A65" s="125" t="s">
        <v>70</v>
      </c>
      <c r="B65" s="114"/>
      <c r="C65" s="114"/>
      <c r="D65" s="114"/>
      <c r="E65" s="104"/>
      <c r="F65" s="99"/>
      <c r="G65" s="99"/>
      <c r="H65" s="100"/>
    </row>
    <row r="66" spans="1:12" ht="9" customHeight="1">
      <c r="A66" s="126"/>
      <c r="B66" s="93"/>
      <c r="C66" s="93"/>
      <c r="D66" s="93"/>
      <c r="E66" s="94"/>
      <c r="F66" s="99"/>
      <c r="G66" s="99"/>
      <c r="H66" s="100"/>
    </row>
    <row r="67" spans="1:12" ht="15.75" customHeight="1">
      <c r="A67" s="133"/>
      <c r="B67" s="112"/>
      <c r="C67" s="43" t="s">
        <v>16</v>
      </c>
      <c r="D67" s="61" t="s">
        <v>17</v>
      </c>
      <c r="E67" s="61" t="s">
        <v>18</v>
      </c>
      <c r="F67" s="99"/>
      <c r="G67" s="99"/>
      <c r="H67" s="100"/>
    </row>
    <row r="68" spans="1:12" ht="18" customHeight="1">
      <c r="A68" s="62" t="s">
        <v>65</v>
      </c>
      <c r="B68" s="23" t="s">
        <v>51</v>
      </c>
      <c r="C68" s="23">
        <v>200</v>
      </c>
      <c r="D68" s="63"/>
      <c r="E68" s="23">
        <f t="shared" ref="E68:E71" si="4">D68*C68</f>
        <v>0</v>
      </c>
      <c r="F68" s="99"/>
      <c r="G68" s="99"/>
      <c r="H68" s="100"/>
    </row>
    <row r="69" spans="1:12" ht="18" customHeight="1">
      <c r="A69" s="64" t="s">
        <v>66</v>
      </c>
      <c r="B69" s="65" t="s">
        <v>51</v>
      </c>
      <c r="C69" s="65">
        <v>391</v>
      </c>
      <c r="D69" s="66"/>
      <c r="E69" s="65">
        <f t="shared" si="4"/>
        <v>0</v>
      </c>
      <c r="F69" s="99"/>
      <c r="G69" s="99"/>
      <c r="H69" s="100"/>
    </row>
    <row r="70" spans="1:12" ht="18" customHeight="1">
      <c r="A70" s="83" t="s">
        <v>72</v>
      </c>
      <c r="B70" s="67" t="s">
        <v>51</v>
      </c>
      <c r="C70" s="67">
        <v>205</v>
      </c>
      <c r="D70" s="68"/>
      <c r="E70" s="67">
        <f t="shared" si="4"/>
        <v>0</v>
      </c>
      <c r="F70" s="99"/>
      <c r="G70" s="99"/>
      <c r="H70" s="100"/>
    </row>
    <row r="71" spans="1:12" ht="18" customHeight="1">
      <c r="A71" s="69" t="s">
        <v>67</v>
      </c>
      <c r="B71" s="70" t="s">
        <v>51</v>
      </c>
      <c r="C71" s="70">
        <v>68</v>
      </c>
      <c r="D71" s="71"/>
      <c r="E71" s="70">
        <f t="shared" si="4"/>
        <v>0</v>
      </c>
      <c r="F71" s="99"/>
      <c r="G71" s="99"/>
      <c r="H71" s="100"/>
    </row>
    <row r="72" spans="1:12" ht="15.75" customHeight="1">
      <c r="A72" s="3"/>
      <c r="B72" s="3"/>
      <c r="C72" s="3"/>
      <c r="D72" s="3"/>
      <c r="E72" s="72"/>
      <c r="F72" s="99"/>
      <c r="G72" s="99"/>
      <c r="H72" s="100"/>
    </row>
    <row r="73" spans="1:12" ht="15.75" customHeight="1">
      <c r="A73" s="73"/>
      <c r="B73" s="74"/>
      <c r="C73" s="74"/>
      <c r="D73" s="2"/>
      <c r="E73" s="75"/>
      <c r="F73" s="99"/>
      <c r="G73" s="99"/>
      <c r="H73" s="100"/>
    </row>
    <row r="74" spans="1:12" ht="22.5" customHeight="1">
      <c r="A74" s="134" t="s">
        <v>52</v>
      </c>
      <c r="B74" s="135"/>
      <c r="C74" s="136"/>
      <c r="D74" s="87" t="s">
        <v>18</v>
      </c>
      <c r="E74" s="88">
        <f>SUM(E21:E73)</f>
        <v>0</v>
      </c>
      <c r="F74" s="99"/>
      <c r="G74" s="99"/>
      <c r="H74" s="100"/>
    </row>
    <row r="75" spans="1:12" ht="12" customHeight="1">
      <c r="A75" s="137" t="s">
        <v>53</v>
      </c>
      <c r="B75" s="138"/>
      <c r="C75" s="138"/>
      <c r="D75" s="138"/>
      <c r="E75" s="139"/>
      <c r="F75" s="99"/>
      <c r="G75" s="99"/>
      <c r="H75" s="100"/>
    </row>
    <row r="76" spans="1:12" ht="15.75" customHeight="1">
      <c r="A76" s="138"/>
      <c r="B76" s="138"/>
      <c r="C76" s="138"/>
      <c r="D76" s="138"/>
      <c r="E76" s="139"/>
      <c r="F76" s="99"/>
      <c r="G76" s="99"/>
      <c r="H76" s="100"/>
    </row>
    <row r="77" spans="1:12" ht="22.5" customHeight="1">
      <c r="A77" s="138"/>
      <c r="B77" s="138"/>
      <c r="C77" s="138"/>
      <c r="D77" s="138"/>
      <c r="E77" s="139"/>
      <c r="F77" s="99"/>
      <c r="G77" s="99"/>
      <c r="H77" s="100"/>
    </row>
    <row r="78" spans="1:12" ht="15.75" customHeight="1">
      <c r="A78" s="140"/>
      <c r="B78" s="140"/>
      <c r="C78" s="140"/>
      <c r="D78" s="140"/>
      <c r="E78" s="141"/>
      <c r="F78" s="99"/>
      <c r="G78" s="99"/>
      <c r="H78" s="100"/>
    </row>
    <row r="79" spans="1:12" ht="15.75" customHeight="1">
      <c r="A79" s="76" t="s">
        <v>54</v>
      </c>
      <c r="B79" s="77" t="s">
        <v>55</v>
      </c>
      <c r="C79" s="78" t="s">
        <v>56</v>
      </c>
      <c r="D79" s="79" t="s">
        <v>57</v>
      </c>
      <c r="E79" s="3"/>
      <c r="F79" s="99"/>
      <c r="G79" s="99"/>
      <c r="H79" s="100"/>
    </row>
    <row r="80" spans="1:12" ht="15.75" customHeight="1">
      <c r="A80" s="142" t="s">
        <v>58</v>
      </c>
      <c r="B80" s="142" t="s">
        <v>59</v>
      </c>
      <c r="C80" s="143" t="s">
        <v>60</v>
      </c>
      <c r="D80" s="127" t="s">
        <v>61</v>
      </c>
      <c r="E80" s="3"/>
      <c r="F80" s="99"/>
      <c r="G80" s="99"/>
      <c r="H80" s="100"/>
      <c r="I80" s="3"/>
      <c r="J80" s="80"/>
      <c r="K80" s="81"/>
      <c r="L80" s="3"/>
    </row>
    <row r="81" spans="1:12" ht="15.75" customHeight="1">
      <c r="A81" s="128"/>
      <c r="B81" s="128"/>
      <c r="C81" s="128"/>
      <c r="D81" s="128"/>
      <c r="E81" s="3"/>
      <c r="F81" s="99"/>
      <c r="G81" s="99"/>
      <c r="H81" s="100"/>
      <c r="I81" s="3"/>
      <c r="J81" s="80"/>
      <c r="K81" s="81"/>
      <c r="L81" s="3"/>
    </row>
    <row r="82" spans="1:12" ht="15.75" customHeight="1">
      <c r="A82" s="128"/>
      <c r="B82" s="128"/>
      <c r="C82" s="128"/>
      <c r="D82" s="128"/>
      <c r="E82" s="3"/>
      <c r="F82" s="99"/>
      <c r="G82" s="99"/>
      <c r="H82" s="100"/>
      <c r="I82" s="3"/>
      <c r="J82" s="80"/>
      <c r="K82" s="3"/>
      <c r="L82" s="3"/>
    </row>
    <row r="83" spans="1:12" ht="15.75" customHeight="1">
      <c r="A83" s="128"/>
      <c r="B83" s="128"/>
      <c r="C83" s="128"/>
      <c r="D83" s="128"/>
      <c r="E83" s="3"/>
      <c r="F83" s="99"/>
      <c r="G83" s="99"/>
      <c r="H83" s="100"/>
      <c r="I83" s="3"/>
      <c r="J83" s="80"/>
      <c r="K83" s="3"/>
      <c r="L83" s="3"/>
    </row>
    <row r="84" spans="1:12" ht="15.75" customHeight="1">
      <c r="A84" s="128"/>
      <c r="B84" s="128"/>
      <c r="C84" s="128"/>
      <c r="D84" s="128"/>
      <c r="E84" s="130"/>
      <c r="F84" s="99"/>
      <c r="G84" s="99"/>
      <c r="H84" s="100"/>
      <c r="I84" s="3"/>
      <c r="J84" s="80"/>
      <c r="K84" s="3"/>
      <c r="L84" s="3"/>
    </row>
    <row r="85" spans="1:12" ht="15.75" customHeight="1">
      <c r="A85" s="128"/>
      <c r="B85" s="128"/>
      <c r="C85" s="128"/>
      <c r="D85" s="128"/>
      <c r="E85" s="131"/>
      <c r="F85" s="99"/>
      <c r="G85" s="99"/>
      <c r="H85" s="100"/>
      <c r="J85" s="82"/>
    </row>
    <row r="86" spans="1:12" ht="15.75" customHeight="1">
      <c r="A86" s="128"/>
      <c r="B86" s="128"/>
      <c r="C86" s="128"/>
      <c r="D86" s="128"/>
      <c r="E86" s="131"/>
      <c r="F86" s="99"/>
      <c r="G86" s="99"/>
      <c r="H86" s="100"/>
      <c r="J86" s="82"/>
    </row>
    <row r="87" spans="1:12" ht="15.75" customHeight="1">
      <c r="A87" s="128"/>
      <c r="B87" s="128"/>
      <c r="C87" s="128"/>
      <c r="D87" s="128"/>
      <c r="E87" s="131"/>
      <c r="F87" s="99"/>
      <c r="G87" s="99"/>
      <c r="H87" s="100"/>
    </row>
    <row r="88" spans="1:12" ht="15.75" customHeight="1">
      <c r="A88" s="128"/>
      <c r="B88" s="128"/>
      <c r="C88" s="128"/>
      <c r="D88" s="128"/>
      <c r="E88" s="131"/>
      <c r="F88" s="99"/>
      <c r="G88" s="99"/>
      <c r="H88" s="100"/>
    </row>
    <row r="89" spans="1:12" ht="15.75" customHeight="1">
      <c r="A89" s="128"/>
      <c r="B89" s="128"/>
      <c r="C89" s="128"/>
      <c r="D89" s="128"/>
      <c r="E89" s="131"/>
      <c r="F89" s="99"/>
      <c r="G89" s="99"/>
      <c r="H89" s="100"/>
    </row>
    <row r="90" spans="1:12" ht="15.75" customHeight="1">
      <c r="A90" s="128"/>
      <c r="B90" s="128"/>
      <c r="C90" s="128"/>
      <c r="D90" s="128"/>
      <c r="E90" s="131"/>
      <c r="F90" s="99"/>
      <c r="G90" s="99"/>
      <c r="H90" s="100"/>
    </row>
    <row r="91" spans="1:12" ht="15.75" customHeight="1">
      <c r="A91" s="128"/>
      <c r="B91" s="128"/>
      <c r="C91" s="128"/>
      <c r="D91" s="128"/>
      <c r="E91" s="131"/>
      <c r="F91" s="99"/>
      <c r="G91" s="99"/>
      <c r="H91" s="100"/>
    </row>
    <row r="92" spans="1:12" ht="15.75" customHeight="1">
      <c r="A92" s="128"/>
      <c r="B92" s="128"/>
      <c r="C92" s="128"/>
      <c r="D92" s="128"/>
      <c r="E92" s="131"/>
      <c r="F92" s="99"/>
      <c r="G92" s="99"/>
      <c r="H92" s="100"/>
    </row>
    <row r="93" spans="1:12" ht="15.75" customHeight="1">
      <c r="A93" s="128"/>
      <c r="B93" s="128"/>
      <c r="C93" s="128"/>
      <c r="D93" s="128"/>
      <c r="E93" s="131"/>
      <c r="F93" s="99"/>
      <c r="G93" s="99"/>
      <c r="H93" s="100"/>
    </row>
    <row r="94" spans="1:12" ht="15.75" customHeight="1">
      <c r="A94" s="128"/>
      <c r="B94" s="128"/>
      <c r="C94" s="128"/>
      <c r="D94" s="128"/>
      <c r="E94" s="131"/>
      <c r="F94" s="99"/>
      <c r="G94" s="99"/>
      <c r="H94" s="100"/>
    </row>
    <row r="95" spans="1:12" ht="15.75" customHeight="1">
      <c r="A95" s="128"/>
      <c r="B95" s="128"/>
      <c r="C95" s="128"/>
      <c r="D95" s="128"/>
      <c r="E95" s="131"/>
      <c r="F95" s="99"/>
      <c r="G95" s="99"/>
      <c r="H95" s="100"/>
    </row>
    <row r="96" spans="1:12" ht="15.75" customHeight="1">
      <c r="A96" s="129"/>
      <c r="B96" s="129"/>
      <c r="C96" s="129"/>
      <c r="D96" s="129"/>
      <c r="E96" s="131"/>
      <c r="F96" s="99"/>
      <c r="G96" s="99"/>
      <c r="H96" s="100"/>
    </row>
    <row r="97" spans="1:8" ht="15.75" customHeight="1">
      <c r="A97" s="99"/>
      <c r="B97" s="99"/>
      <c r="C97" s="99"/>
      <c r="D97" s="99"/>
      <c r="E97" s="131"/>
      <c r="F97" s="99"/>
      <c r="G97" s="99"/>
      <c r="H97" s="100"/>
    </row>
    <row r="98" spans="1:8" ht="15.75" customHeight="1">
      <c r="A98" s="99"/>
      <c r="B98" s="99"/>
      <c r="C98" s="99"/>
      <c r="D98" s="99"/>
      <c r="E98" s="131"/>
      <c r="F98" s="99"/>
      <c r="G98" s="99"/>
      <c r="H98" s="100"/>
    </row>
    <row r="99" spans="1:8" ht="15.75" customHeight="1">
      <c r="A99" s="99"/>
      <c r="B99" s="99"/>
      <c r="C99" s="99"/>
      <c r="D99" s="99"/>
      <c r="E99" s="131"/>
      <c r="F99" s="99"/>
      <c r="G99" s="99"/>
      <c r="H99" s="100"/>
    </row>
    <row r="100" spans="1:8" ht="15.75" customHeight="1">
      <c r="A100" s="99"/>
      <c r="B100" s="99"/>
      <c r="C100" s="99"/>
      <c r="D100" s="99"/>
      <c r="E100" s="131"/>
      <c r="F100" s="99"/>
      <c r="G100" s="99"/>
      <c r="H100" s="100"/>
    </row>
    <row r="101" spans="1:8" ht="15.75" customHeight="1">
      <c r="A101" s="99"/>
      <c r="B101" s="99"/>
      <c r="C101" s="99"/>
      <c r="D101" s="99"/>
      <c r="E101" s="131"/>
      <c r="F101" s="99"/>
      <c r="G101" s="99"/>
      <c r="H101" s="100"/>
    </row>
    <row r="102" spans="1:8" ht="15.75" customHeight="1">
      <c r="A102" s="99"/>
      <c r="B102" s="99"/>
      <c r="C102" s="99"/>
      <c r="D102" s="99"/>
      <c r="E102" s="131"/>
      <c r="F102" s="99"/>
      <c r="G102" s="99"/>
      <c r="H102" s="100"/>
    </row>
    <row r="103" spans="1:8" ht="15.75" customHeight="1">
      <c r="A103" s="99"/>
      <c r="B103" s="99"/>
      <c r="C103" s="99"/>
      <c r="D103" s="99"/>
      <c r="E103" s="131"/>
      <c r="F103" s="99"/>
      <c r="G103" s="99"/>
      <c r="H103" s="100"/>
    </row>
    <row r="104" spans="1:8" ht="15.75" customHeight="1">
      <c r="A104" s="99"/>
      <c r="B104" s="99"/>
      <c r="C104" s="99"/>
      <c r="D104" s="99"/>
      <c r="E104" s="131"/>
      <c r="F104" s="99"/>
      <c r="G104" s="99"/>
      <c r="H104" s="100"/>
    </row>
    <row r="105" spans="1:8" ht="15.75" customHeight="1">
      <c r="A105" s="99"/>
      <c r="B105" s="99"/>
      <c r="C105" s="99"/>
      <c r="D105" s="99"/>
      <c r="E105" s="132"/>
      <c r="F105" s="99"/>
      <c r="G105" s="99"/>
      <c r="H105" s="100"/>
    </row>
    <row r="106" spans="1:8" ht="15.75" customHeight="1">
      <c r="A106" s="99"/>
      <c r="B106" s="99"/>
      <c r="C106" s="99"/>
      <c r="D106" s="99"/>
      <c r="F106" s="99"/>
      <c r="G106" s="99"/>
      <c r="H106" s="100"/>
    </row>
    <row r="107" spans="1:8" ht="15.75" customHeight="1">
      <c r="A107" s="99"/>
      <c r="B107" s="99"/>
      <c r="C107" s="99"/>
      <c r="D107" s="99"/>
      <c r="F107" s="99"/>
      <c r="G107" s="99"/>
      <c r="H107" s="100"/>
    </row>
    <row r="108" spans="1:8" ht="15.75" customHeight="1">
      <c r="A108" s="99"/>
      <c r="B108" s="99"/>
      <c r="C108" s="99"/>
      <c r="D108" s="99"/>
      <c r="F108" s="99"/>
      <c r="G108" s="99"/>
      <c r="H108" s="100"/>
    </row>
    <row r="109" spans="1:8" ht="15.75" customHeight="1">
      <c r="A109" s="99"/>
      <c r="B109" s="99"/>
      <c r="C109" s="99"/>
      <c r="D109" s="99"/>
      <c r="F109" s="93"/>
      <c r="G109" s="93"/>
      <c r="H109" s="94"/>
    </row>
    <row r="110" spans="1:8" ht="15.75" customHeight="1">
      <c r="A110" s="99"/>
      <c r="B110" s="99"/>
      <c r="C110" s="99"/>
      <c r="D110" s="99"/>
    </row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38">
    <mergeCell ref="F51:H109"/>
    <mergeCell ref="A97:D110"/>
    <mergeCell ref="A65:E65"/>
    <mergeCell ref="A66:E66"/>
    <mergeCell ref="D80:D96"/>
    <mergeCell ref="E84:E105"/>
    <mergeCell ref="A67:B67"/>
    <mergeCell ref="A74:C74"/>
    <mergeCell ref="A75:E78"/>
    <mergeCell ref="A80:A96"/>
    <mergeCell ref="B80:B96"/>
    <mergeCell ref="C80:C96"/>
    <mergeCell ref="A58:E59"/>
    <mergeCell ref="B60:C60"/>
    <mergeCell ref="D60:E60"/>
    <mergeCell ref="A61:B61"/>
    <mergeCell ref="A63:E64"/>
    <mergeCell ref="A46:B46"/>
    <mergeCell ref="A50:E51"/>
    <mergeCell ref="B52:C52"/>
    <mergeCell ref="D52:E52"/>
    <mergeCell ref="A53:B53"/>
    <mergeCell ref="B29:C29"/>
    <mergeCell ref="D29:E29"/>
    <mergeCell ref="A30:B30"/>
    <mergeCell ref="A44:E44"/>
    <mergeCell ref="B45:C45"/>
    <mergeCell ref="D45:E45"/>
    <mergeCell ref="A17:F17"/>
    <mergeCell ref="D19:E19"/>
    <mergeCell ref="B19:C19"/>
    <mergeCell ref="A20:B20"/>
    <mergeCell ref="A27:E28"/>
    <mergeCell ref="A1:E1"/>
    <mergeCell ref="A2:E2"/>
    <mergeCell ref="A11:C11"/>
    <mergeCell ref="A12:C12"/>
    <mergeCell ref="A15:F16"/>
  </mergeCells>
  <conditionalFormatting sqref="A81:A96">
    <cfRule type="notContainsBlanks" dxfId="0" priority="1">
      <formula>LEN(TRIM(A81))&gt;0</formula>
    </cfRule>
  </conditionalFormatting>
  <printOptions horizontalCentered="1" gridLines="1"/>
  <pageMargins left="0.7" right="0.7" top="0.75" bottom="0.75" header="0" footer="0"/>
  <pageSetup paperSize="9" fitToWidth="0" pageOrder="overThenDown" orientation="landscape" cellComments="atEnd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CAF9C0E19454F8F5F5AFD5348A5EA" ma:contentTypeVersion="15" ma:contentTypeDescription="Crée un document." ma:contentTypeScope="" ma:versionID="a5d4bdc70405f39034bc5ed87b3a306b">
  <xsd:schema xmlns:xsd="http://www.w3.org/2001/XMLSchema" xmlns:xs="http://www.w3.org/2001/XMLSchema" xmlns:p="http://schemas.microsoft.com/office/2006/metadata/properties" xmlns:ns2="3e8f616e-1dd8-4c4b-90df-9de283ecfbe8" xmlns:ns3="2fd526d4-f85b-4d5f-adff-76b536c962dd" targetNamespace="http://schemas.microsoft.com/office/2006/metadata/properties" ma:root="true" ma:fieldsID="740c712385f403807a1b65d69d030a65" ns2:_="" ns3:_="">
    <xsd:import namespace="3e8f616e-1dd8-4c4b-90df-9de283ecfbe8"/>
    <xsd:import namespace="2fd526d4-f85b-4d5f-adff-76b536c96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f616e-1dd8-4c4b-90df-9de283ecf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e3045f23-3cff-4c00-be73-8e5d9c19c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526d4-f85b-4d5f-adff-76b536c962d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ecfb10-243e-45c6-9ea3-6cec73bc936e}" ma:internalName="TaxCatchAll" ma:showField="CatchAllData" ma:web="2fd526d4-f85b-4d5f-adff-76b536c96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8f616e-1dd8-4c4b-90df-9de283ecfbe8">
      <Terms xmlns="http://schemas.microsoft.com/office/infopath/2007/PartnerControls"/>
    </lcf76f155ced4ddcb4097134ff3c332f>
    <TaxCatchAll xmlns="2fd526d4-f85b-4d5f-adff-76b536c962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D4D42-DE41-41B4-912D-BE825A6E0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f616e-1dd8-4c4b-90df-9de283ecfbe8"/>
    <ds:schemaRef ds:uri="2fd526d4-f85b-4d5f-adff-76b536c96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19C01-BC55-4169-9AF7-14A82E51FD79}">
  <ds:schemaRefs>
    <ds:schemaRef ds:uri="http://schemas.microsoft.com/office/2006/metadata/properties"/>
    <ds:schemaRef ds:uri="http://schemas.microsoft.com/office/infopath/2007/PartnerControls"/>
    <ds:schemaRef ds:uri="3e8f616e-1dd8-4c4b-90df-9de283ecfbe8"/>
    <ds:schemaRef ds:uri="2fd526d4-f85b-4d5f-adff-76b536c962dd"/>
  </ds:schemaRefs>
</ds:datastoreItem>
</file>

<file path=customXml/itemProps3.xml><?xml version="1.0" encoding="utf-8"?>
<ds:datastoreItem xmlns:ds="http://schemas.openxmlformats.org/officeDocument/2006/customXml" ds:itemID="{7B0894D3-1EB5-4A20-A6DB-8A2AD8AA7A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 Pressac</cp:lastModifiedBy>
  <dcterms:created xsi:type="dcterms:W3CDTF">2024-01-31T14:35:14Z</dcterms:created>
  <dcterms:modified xsi:type="dcterms:W3CDTF">2025-12-29T14:07:42Z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0x010100B6CCAF9C0E19454F8F5F5AFD5348A5EA</vt:lpwstr>
  </property>
  <property fmtid="{D5CDD505-2E9C-101B-9397-08002B2CF9AE}" pid="3" name="MediaServiceImageTags">
    <vt:lpwstr/>
  </property>
</Properties>
</file>